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DieseArbeitsmappe" defaultThemeVersion="124226"/>
  <mc:AlternateContent xmlns:mc="http://schemas.openxmlformats.org/markup-compatibility/2006">
    <mc:Choice Requires="x15">
      <x15ac:absPath xmlns:x15ac="http://schemas.microsoft.com/office/spreadsheetml/2010/11/ac" url="C:\Users\MarkoCubelic\EFET Server\EFET Deutschland Data\__EFET-D\_GTFG task force gas\Stellungnahmen\240430_SN_BNetzA WANDA\"/>
    </mc:Choice>
  </mc:AlternateContent>
  <xr:revisionPtr revIDLastSave="0" documentId="13_ncr:1_{4314730C-C1FB-438B-90AD-F8DEEFDA6A8B}" xr6:coauthVersionLast="47" xr6:coauthVersionMax="47" xr10:uidLastSave="{00000000-0000-0000-0000-000000000000}"/>
  <bookViews>
    <workbookView xWindow="29115" yWindow="390" windowWidth="27450" windowHeight="14805" tabRatio="774" activeTab="1" xr2:uid="{00000000-000D-0000-FFFF-FFFF00000000}"/>
  </bookViews>
  <sheets>
    <sheet name="Informationen" sheetId="1" r:id="rId1"/>
    <sheet name="Konsultationsbeitrag" sheetId="5" r:id="rId2"/>
    <sheet name="Werte" sheetId="7" state="hidden" r:id="rId3"/>
    <sheet name="Marktrollen" sheetId="4" state="veryHidden" r:id="rId4"/>
  </sheets>
  <definedNames>
    <definedName name="_Ref2333990" localSheetId="2">Werte!$B$5</definedName>
    <definedName name="Tabelle3">Werte!$B$3:$B$7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5" l="1"/>
  <c r="E5" i="5"/>
  <c r="A2"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6" i="5"/>
  <c r="K5" i="5" l="1"/>
  <c r="J5" i="5" l="1"/>
  <c r="N5" i="5"/>
  <c r="L5" i="5"/>
  <c r="I5" i="5"/>
  <c r="C5" i="5" s="1"/>
  <c r="H6" i="5"/>
  <c r="I6" i="5" s="1"/>
  <c r="C6" i="5" s="1"/>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N293" i="5" l="1"/>
  <c r="K293" i="5"/>
  <c r="J293" i="5"/>
  <c r="L293" i="5"/>
  <c r="N289" i="5"/>
  <c r="K289" i="5"/>
  <c r="J289" i="5"/>
  <c r="L289" i="5"/>
  <c r="N277" i="5"/>
  <c r="K277" i="5"/>
  <c r="J277" i="5"/>
  <c r="L277" i="5"/>
  <c r="N269" i="5"/>
  <c r="K269" i="5"/>
  <c r="L269" i="5"/>
  <c r="J269" i="5"/>
  <c r="N257" i="5"/>
  <c r="K257" i="5"/>
  <c r="J257" i="5"/>
  <c r="L257" i="5"/>
  <c r="N249" i="5"/>
  <c r="K249" i="5"/>
  <c r="J249" i="5"/>
  <c r="L249" i="5"/>
  <c r="N237" i="5"/>
  <c r="K237" i="5"/>
  <c r="L237" i="5"/>
  <c r="J237" i="5"/>
  <c r="N221" i="5"/>
  <c r="K221" i="5"/>
  <c r="L221" i="5"/>
  <c r="J221" i="5"/>
  <c r="N213" i="5"/>
  <c r="K213" i="5"/>
  <c r="J213" i="5"/>
  <c r="L213" i="5"/>
  <c r="N205" i="5"/>
  <c r="K205" i="5"/>
  <c r="L205" i="5"/>
  <c r="J205" i="5"/>
  <c r="N197" i="5"/>
  <c r="K197" i="5"/>
  <c r="J197" i="5"/>
  <c r="L197" i="5"/>
  <c r="N185" i="5"/>
  <c r="K185" i="5"/>
  <c r="J185" i="5"/>
  <c r="L185" i="5"/>
  <c r="N177" i="5"/>
  <c r="K177" i="5"/>
  <c r="J177" i="5"/>
  <c r="L177" i="5"/>
  <c r="N165" i="5"/>
  <c r="K165" i="5"/>
  <c r="L165" i="5"/>
  <c r="J165" i="5"/>
  <c r="N153" i="5"/>
  <c r="K153" i="5"/>
  <c r="L153" i="5"/>
  <c r="J153" i="5"/>
  <c r="N141" i="5"/>
  <c r="K141" i="5"/>
  <c r="L141" i="5"/>
  <c r="J141" i="5"/>
  <c r="N133" i="5"/>
  <c r="K133" i="5"/>
  <c r="L133" i="5"/>
  <c r="J133" i="5"/>
  <c r="N125" i="5"/>
  <c r="K125" i="5"/>
  <c r="L125" i="5"/>
  <c r="J125" i="5"/>
  <c r="N109" i="5"/>
  <c r="J109" i="5"/>
  <c r="L109" i="5"/>
  <c r="K109" i="5"/>
  <c r="N97" i="5"/>
  <c r="J97" i="5"/>
  <c r="K97" i="5"/>
  <c r="L97" i="5"/>
  <c r="N89" i="5"/>
  <c r="J89" i="5"/>
  <c r="K89" i="5"/>
  <c r="L89" i="5"/>
  <c r="N77" i="5"/>
  <c r="J77" i="5"/>
  <c r="L77" i="5"/>
  <c r="K77" i="5"/>
  <c r="N73" i="5"/>
  <c r="J73" i="5"/>
  <c r="K73" i="5"/>
  <c r="L73" i="5"/>
  <c r="N61" i="5"/>
  <c r="J61" i="5"/>
  <c r="L61" i="5"/>
  <c r="K61" i="5"/>
  <c r="N53" i="5"/>
  <c r="J53" i="5"/>
  <c r="K53" i="5"/>
  <c r="L53" i="5"/>
  <c r="N41" i="5"/>
  <c r="J41" i="5"/>
  <c r="K41" i="5"/>
  <c r="L41" i="5"/>
  <c r="N29" i="5"/>
  <c r="J29" i="5"/>
  <c r="L29" i="5"/>
  <c r="K29" i="5"/>
  <c r="N9" i="5"/>
  <c r="J9" i="5"/>
  <c r="K9" i="5"/>
  <c r="L9" i="5"/>
  <c r="N296" i="5"/>
  <c r="J296" i="5"/>
  <c r="K296" i="5"/>
  <c r="L296" i="5"/>
  <c r="N292" i="5"/>
  <c r="J292" i="5"/>
  <c r="L292" i="5"/>
  <c r="K292" i="5"/>
  <c r="N288" i="5"/>
  <c r="J288" i="5"/>
  <c r="K288" i="5"/>
  <c r="L288" i="5"/>
  <c r="N284" i="5"/>
  <c r="J284" i="5"/>
  <c r="K284" i="5"/>
  <c r="L284" i="5"/>
  <c r="N280" i="5"/>
  <c r="J280" i="5"/>
  <c r="K280" i="5"/>
  <c r="L280" i="5"/>
  <c r="N276" i="5"/>
  <c r="J276" i="5"/>
  <c r="L276" i="5"/>
  <c r="K276" i="5"/>
  <c r="N272" i="5"/>
  <c r="J272" i="5"/>
  <c r="K272" i="5"/>
  <c r="L272" i="5"/>
  <c r="N268" i="5"/>
  <c r="J268" i="5"/>
  <c r="K268" i="5"/>
  <c r="L268" i="5"/>
  <c r="N264" i="5"/>
  <c r="J264" i="5"/>
  <c r="K264" i="5"/>
  <c r="L264" i="5"/>
  <c r="N260" i="5"/>
  <c r="J260" i="5"/>
  <c r="L260" i="5"/>
  <c r="K260" i="5"/>
  <c r="N256" i="5"/>
  <c r="J256" i="5"/>
  <c r="K256" i="5"/>
  <c r="L256" i="5"/>
  <c r="N252" i="5"/>
  <c r="J252" i="5"/>
  <c r="K252" i="5"/>
  <c r="L252" i="5"/>
  <c r="N248" i="5"/>
  <c r="J248" i="5"/>
  <c r="K248" i="5"/>
  <c r="L248" i="5"/>
  <c r="N244" i="5"/>
  <c r="J244" i="5"/>
  <c r="L244" i="5"/>
  <c r="K244" i="5"/>
  <c r="N240" i="5"/>
  <c r="J240" i="5"/>
  <c r="K240" i="5"/>
  <c r="L240" i="5"/>
  <c r="N236" i="5"/>
  <c r="J236" i="5"/>
  <c r="K236" i="5"/>
  <c r="L236" i="5"/>
  <c r="N232" i="5"/>
  <c r="J232" i="5"/>
  <c r="K232" i="5"/>
  <c r="L232" i="5"/>
  <c r="N228" i="5"/>
  <c r="J228" i="5"/>
  <c r="L228" i="5"/>
  <c r="K228" i="5"/>
  <c r="N224" i="5"/>
  <c r="J224" i="5"/>
  <c r="K224" i="5"/>
  <c r="L224" i="5"/>
  <c r="N220" i="5"/>
  <c r="J220" i="5"/>
  <c r="K220" i="5"/>
  <c r="L220" i="5"/>
  <c r="N216" i="5"/>
  <c r="J216" i="5"/>
  <c r="K216" i="5"/>
  <c r="L216" i="5"/>
  <c r="N212" i="5"/>
  <c r="J212" i="5"/>
  <c r="L212" i="5"/>
  <c r="K212" i="5"/>
  <c r="N208" i="5"/>
  <c r="J208" i="5"/>
  <c r="K208" i="5"/>
  <c r="L208" i="5"/>
  <c r="N204" i="5"/>
  <c r="J204" i="5"/>
  <c r="K204" i="5"/>
  <c r="L204" i="5"/>
  <c r="N200" i="5"/>
  <c r="J200" i="5"/>
  <c r="K200" i="5"/>
  <c r="L200" i="5"/>
  <c r="N196" i="5"/>
  <c r="J196" i="5"/>
  <c r="L196" i="5"/>
  <c r="K196" i="5"/>
  <c r="N192" i="5"/>
  <c r="J192" i="5"/>
  <c r="K192" i="5"/>
  <c r="L192" i="5"/>
  <c r="N188" i="5"/>
  <c r="J188" i="5"/>
  <c r="K188" i="5"/>
  <c r="L188" i="5"/>
  <c r="N184" i="5"/>
  <c r="J184" i="5"/>
  <c r="K184" i="5"/>
  <c r="L184" i="5"/>
  <c r="N180" i="5"/>
  <c r="J180" i="5"/>
  <c r="L180" i="5"/>
  <c r="K180" i="5"/>
  <c r="N176" i="5"/>
  <c r="J176" i="5"/>
  <c r="K176" i="5"/>
  <c r="L176" i="5"/>
  <c r="N172" i="5"/>
  <c r="J172" i="5"/>
  <c r="K172" i="5"/>
  <c r="L172" i="5"/>
  <c r="N168" i="5"/>
  <c r="J168" i="5"/>
  <c r="K168" i="5"/>
  <c r="L168" i="5"/>
  <c r="N164" i="5"/>
  <c r="J164" i="5"/>
  <c r="K164" i="5"/>
  <c r="L164" i="5"/>
  <c r="N160" i="5"/>
  <c r="J160" i="5"/>
  <c r="K160" i="5"/>
  <c r="L160" i="5"/>
  <c r="N156" i="5"/>
  <c r="J156" i="5"/>
  <c r="K156" i="5"/>
  <c r="L156" i="5"/>
  <c r="N152" i="5"/>
  <c r="J152" i="5"/>
  <c r="K152" i="5"/>
  <c r="L152" i="5"/>
  <c r="N148" i="5"/>
  <c r="J148" i="5"/>
  <c r="K148" i="5"/>
  <c r="L148" i="5"/>
  <c r="N144" i="5"/>
  <c r="J144" i="5"/>
  <c r="K144" i="5"/>
  <c r="L144" i="5"/>
  <c r="N140" i="5"/>
  <c r="J140" i="5"/>
  <c r="K140" i="5"/>
  <c r="L140" i="5"/>
  <c r="N136" i="5"/>
  <c r="J136" i="5"/>
  <c r="K136" i="5"/>
  <c r="L136" i="5"/>
  <c r="N132" i="5"/>
  <c r="J132" i="5"/>
  <c r="K132" i="5"/>
  <c r="L132" i="5"/>
  <c r="N128" i="5"/>
  <c r="J128" i="5"/>
  <c r="K128" i="5"/>
  <c r="L128" i="5"/>
  <c r="N124" i="5"/>
  <c r="J124" i="5"/>
  <c r="K124" i="5"/>
  <c r="L124" i="5"/>
  <c r="N120" i="5"/>
  <c r="J120" i="5"/>
  <c r="K120" i="5"/>
  <c r="L120" i="5"/>
  <c r="N116" i="5"/>
  <c r="L116" i="5"/>
  <c r="J116" i="5"/>
  <c r="K116" i="5"/>
  <c r="N112" i="5"/>
  <c r="J112" i="5"/>
  <c r="K112" i="5"/>
  <c r="L112" i="5"/>
  <c r="N108" i="5"/>
  <c r="J108" i="5"/>
  <c r="K108" i="5"/>
  <c r="L108" i="5"/>
  <c r="N104" i="5"/>
  <c r="K104" i="5"/>
  <c r="L104" i="5"/>
  <c r="J104" i="5"/>
  <c r="N100" i="5"/>
  <c r="L100" i="5"/>
  <c r="J100" i="5"/>
  <c r="K100" i="5"/>
  <c r="N96" i="5"/>
  <c r="J96" i="5"/>
  <c r="K96" i="5"/>
  <c r="L96" i="5"/>
  <c r="N92" i="5"/>
  <c r="J92" i="5"/>
  <c r="K92" i="5"/>
  <c r="L92" i="5"/>
  <c r="N88" i="5"/>
  <c r="K88" i="5"/>
  <c r="L88" i="5"/>
  <c r="J88" i="5"/>
  <c r="N84" i="5"/>
  <c r="L84" i="5"/>
  <c r="J84" i="5"/>
  <c r="K84" i="5"/>
  <c r="N80" i="5"/>
  <c r="J80" i="5"/>
  <c r="K80" i="5"/>
  <c r="L80" i="5"/>
  <c r="N76" i="5"/>
  <c r="J76" i="5"/>
  <c r="K76" i="5"/>
  <c r="L76" i="5"/>
  <c r="N72" i="5"/>
  <c r="K72" i="5"/>
  <c r="L72" i="5"/>
  <c r="J72" i="5"/>
  <c r="N68" i="5"/>
  <c r="L68" i="5"/>
  <c r="J68" i="5"/>
  <c r="K68" i="5"/>
  <c r="N64" i="5"/>
  <c r="J64" i="5"/>
  <c r="K64" i="5"/>
  <c r="L64" i="5"/>
  <c r="N60" i="5"/>
  <c r="J60" i="5"/>
  <c r="K60" i="5"/>
  <c r="L60" i="5"/>
  <c r="N56" i="5"/>
  <c r="K56" i="5"/>
  <c r="L56" i="5"/>
  <c r="J56" i="5"/>
  <c r="N52" i="5"/>
  <c r="L52" i="5"/>
  <c r="J52" i="5"/>
  <c r="K52" i="5"/>
  <c r="N48" i="5"/>
  <c r="J48" i="5"/>
  <c r="K48" i="5"/>
  <c r="L48" i="5"/>
  <c r="N44" i="5"/>
  <c r="J44" i="5"/>
  <c r="K44" i="5"/>
  <c r="L44" i="5"/>
  <c r="N40" i="5"/>
  <c r="K40" i="5"/>
  <c r="L40" i="5"/>
  <c r="J40" i="5"/>
  <c r="N36" i="5"/>
  <c r="L36" i="5"/>
  <c r="J36" i="5"/>
  <c r="K36" i="5"/>
  <c r="N32" i="5"/>
  <c r="J32" i="5"/>
  <c r="K32" i="5"/>
  <c r="L32" i="5"/>
  <c r="N28" i="5"/>
  <c r="J28" i="5"/>
  <c r="K28" i="5"/>
  <c r="L28" i="5"/>
  <c r="N24" i="5"/>
  <c r="K24" i="5"/>
  <c r="L24" i="5"/>
  <c r="J24" i="5"/>
  <c r="N20" i="5"/>
  <c r="L20" i="5"/>
  <c r="J20" i="5"/>
  <c r="K20" i="5"/>
  <c r="N16" i="5"/>
  <c r="J16" i="5"/>
  <c r="K16" i="5"/>
  <c r="L16" i="5"/>
  <c r="N12" i="5"/>
  <c r="J12" i="5"/>
  <c r="K12" i="5"/>
  <c r="L12" i="5"/>
  <c r="N8" i="5"/>
  <c r="K8" i="5"/>
  <c r="L8" i="5"/>
  <c r="J8" i="5"/>
  <c r="N285" i="5"/>
  <c r="K285" i="5"/>
  <c r="L285" i="5"/>
  <c r="J285" i="5"/>
  <c r="N273" i="5"/>
  <c r="K273" i="5"/>
  <c r="J273" i="5"/>
  <c r="L273" i="5"/>
  <c r="N261" i="5"/>
  <c r="K261" i="5"/>
  <c r="J261" i="5"/>
  <c r="L261" i="5"/>
  <c r="N253" i="5"/>
  <c r="K253" i="5"/>
  <c r="L253" i="5"/>
  <c r="J253" i="5"/>
  <c r="N241" i="5"/>
  <c r="K241" i="5"/>
  <c r="J241" i="5"/>
  <c r="L241" i="5"/>
  <c r="N233" i="5"/>
  <c r="K233" i="5"/>
  <c r="J233" i="5"/>
  <c r="L233" i="5"/>
  <c r="N225" i="5"/>
  <c r="K225" i="5"/>
  <c r="J225" i="5"/>
  <c r="L225" i="5"/>
  <c r="N217" i="5"/>
  <c r="K217" i="5"/>
  <c r="J217" i="5"/>
  <c r="L217" i="5"/>
  <c r="N201" i="5"/>
  <c r="K201" i="5"/>
  <c r="J201" i="5"/>
  <c r="L201" i="5"/>
  <c r="N193" i="5"/>
  <c r="K193" i="5"/>
  <c r="J193" i="5"/>
  <c r="L193" i="5"/>
  <c r="N181" i="5"/>
  <c r="K181" i="5"/>
  <c r="J181" i="5"/>
  <c r="L181" i="5"/>
  <c r="N173" i="5"/>
  <c r="K173" i="5"/>
  <c r="L173" i="5"/>
  <c r="J173" i="5"/>
  <c r="N161" i="5"/>
  <c r="K161" i="5"/>
  <c r="L161" i="5"/>
  <c r="J161" i="5"/>
  <c r="N157" i="5"/>
  <c r="K157" i="5"/>
  <c r="L157" i="5"/>
  <c r="J157" i="5"/>
  <c r="N145" i="5"/>
  <c r="K145" i="5"/>
  <c r="J145" i="5"/>
  <c r="L145" i="5"/>
  <c r="N129" i="5"/>
  <c r="K129" i="5"/>
  <c r="L129" i="5"/>
  <c r="J129" i="5"/>
  <c r="N121" i="5"/>
  <c r="K121" i="5"/>
  <c r="L121" i="5"/>
  <c r="J121" i="5"/>
  <c r="N113" i="5"/>
  <c r="J113" i="5"/>
  <c r="K113" i="5"/>
  <c r="L113" i="5"/>
  <c r="N101" i="5"/>
  <c r="J101" i="5"/>
  <c r="K101" i="5"/>
  <c r="L101" i="5"/>
  <c r="N93" i="5"/>
  <c r="J93" i="5"/>
  <c r="L93" i="5"/>
  <c r="K93" i="5"/>
  <c r="N81" i="5"/>
  <c r="J81" i="5"/>
  <c r="K81" i="5"/>
  <c r="L81" i="5"/>
  <c r="N69" i="5"/>
  <c r="J69" i="5"/>
  <c r="K69" i="5"/>
  <c r="L69" i="5"/>
  <c r="N57" i="5"/>
  <c r="J57" i="5"/>
  <c r="K57" i="5"/>
  <c r="L57" i="5"/>
  <c r="N45" i="5"/>
  <c r="J45" i="5"/>
  <c r="L45" i="5"/>
  <c r="K45" i="5"/>
  <c r="N37" i="5"/>
  <c r="J37" i="5"/>
  <c r="K37" i="5"/>
  <c r="L37" i="5"/>
  <c r="N25" i="5"/>
  <c r="J25" i="5"/>
  <c r="K25" i="5"/>
  <c r="L25" i="5"/>
  <c r="N13" i="5"/>
  <c r="J13" i="5"/>
  <c r="L13" i="5"/>
  <c r="K13" i="5"/>
  <c r="N295" i="5"/>
  <c r="J295" i="5"/>
  <c r="K295" i="5"/>
  <c r="L295" i="5"/>
  <c r="N291" i="5"/>
  <c r="J291" i="5"/>
  <c r="K291" i="5"/>
  <c r="L291" i="5"/>
  <c r="N287" i="5"/>
  <c r="K287" i="5"/>
  <c r="L287" i="5"/>
  <c r="J287" i="5"/>
  <c r="N283" i="5"/>
  <c r="L283" i="5"/>
  <c r="J283" i="5"/>
  <c r="K283" i="5"/>
  <c r="N279" i="5"/>
  <c r="J279" i="5"/>
  <c r="K279" i="5"/>
  <c r="L279" i="5"/>
  <c r="N275" i="5"/>
  <c r="J275" i="5"/>
  <c r="K275" i="5"/>
  <c r="L275" i="5"/>
  <c r="N271" i="5"/>
  <c r="K271" i="5"/>
  <c r="L271" i="5"/>
  <c r="J271" i="5"/>
  <c r="N267" i="5"/>
  <c r="L267" i="5"/>
  <c r="J267" i="5"/>
  <c r="K267" i="5"/>
  <c r="N263" i="5"/>
  <c r="J263" i="5"/>
  <c r="K263" i="5"/>
  <c r="L263" i="5"/>
  <c r="N259" i="5"/>
  <c r="J259" i="5"/>
  <c r="K259" i="5"/>
  <c r="L259" i="5"/>
  <c r="N255" i="5"/>
  <c r="K255" i="5"/>
  <c r="L255" i="5"/>
  <c r="J255" i="5"/>
  <c r="N251" i="5"/>
  <c r="L251" i="5"/>
  <c r="J251" i="5"/>
  <c r="K251" i="5"/>
  <c r="N247" i="5"/>
  <c r="J247" i="5"/>
  <c r="K247" i="5"/>
  <c r="L247" i="5"/>
  <c r="N243" i="5"/>
  <c r="J243" i="5"/>
  <c r="K243" i="5"/>
  <c r="L243" i="5"/>
  <c r="N239" i="5"/>
  <c r="K239" i="5"/>
  <c r="L239" i="5"/>
  <c r="J239" i="5"/>
  <c r="N235" i="5"/>
  <c r="L235" i="5"/>
  <c r="J235" i="5"/>
  <c r="K235" i="5"/>
  <c r="N231" i="5"/>
  <c r="J231" i="5"/>
  <c r="K231" i="5"/>
  <c r="L231" i="5"/>
  <c r="N227" i="5"/>
  <c r="J227" i="5"/>
  <c r="K227" i="5"/>
  <c r="L227" i="5"/>
  <c r="N223" i="5"/>
  <c r="K223" i="5"/>
  <c r="L223" i="5"/>
  <c r="J223" i="5"/>
  <c r="N219" i="5"/>
  <c r="L219" i="5"/>
  <c r="J219" i="5"/>
  <c r="K219" i="5"/>
  <c r="N215" i="5"/>
  <c r="J215" i="5"/>
  <c r="K215" i="5"/>
  <c r="L215" i="5"/>
  <c r="N211" i="5"/>
  <c r="J211" i="5"/>
  <c r="K211" i="5"/>
  <c r="L211" i="5"/>
  <c r="N207" i="5"/>
  <c r="K207" i="5"/>
  <c r="L207" i="5"/>
  <c r="J207" i="5"/>
  <c r="N203" i="5"/>
  <c r="L203" i="5"/>
  <c r="J203" i="5"/>
  <c r="K203" i="5"/>
  <c r="N199" i="5"/>
  <c r="J199" i="5"/>
  <c r="K199" i="5"/>
  <c r="L199" i="5"/>
  <c r="N195" i="5"/>
  <c r="J195" i="5"/>
  <c r="K195" i="5"/>
  <c r="L195" i="5"/>
  <c r="N191" i="5"/>
  <c r="K191" i="5"/>
  <c r="L191" i="5"/>
  <c r="J191" i="5"/>
  <c r="N187" i="5"/>
  <c r="L187" i="5"/>
  <c r="J187" i="5"/>
  <c r="K187" i="5"/>
  <c r="N183" i="5"/>
  <c r="J183" i="5"/>
  <c r="K183" i="5"/>
  <c r="L183" i="5"/>
  <c r="N179" i="5"/>
  <c r="J179" i="5"/>
  <c r="K179" i="5"/>
  <c r="L179" i="5"/>
  <c r="N175" i="5"/>
  <c r="K175" i="5"/>
  <c r="L175" i="5"/>
  <c r="J175" i="5"/>
  <c r="N171" i="5"/>
  <c r="L171" i="5"/>
  <c r="J171" i="5"/>
  <c r="K171" i="5"/>
  <c r="N167" i="5"/>
  <c r="J167" i="5"/>
  <c r="K167" i="5"/>
  <c r="L167" i="5"/>
  <c r="N163" i="5"/>
  <c r="J163" i="5"/>
  <c r="K163" i="5"/>
  <c r="L163" i="5"/>
  <c r="N159" i="5"/>
  <c r="J159" i="5"/>
  <c r="K159" i="5"/>
  <c r="L159" i="5"/>
  <c r="N155" i="5"/>
  <c r="J155" i="5"/>
  <c r="K155" i="5"/>
  <c r="L155" i="5"/>
  <c r="N151" i="5"/>
  <c r="J151" i="5"/>
  <c r="K151" i="5"/>
  <c r="L151" i="5"/>
  <c r="N147" i="5"/>
  <c r="K147" i="5"/>
  <c r="L147" i="5"/>
  <c r="J147" i="5"/>
  <c r="N143" i="5"/>
  <c r="J143" i="5"/>
  <c r="K143" i="5"/>
  <c r="L143" i="5"/>
  <c r="N139" i="5"/>
  <c r="J139" i="5"/>
  <c r="K139" i="5"/>
  <c r="L139" i="5"/>
  <c r="N135" i="5"/>
  <c r="J135" i="5"/>
  <c r="K135" i="5"/>
  <c r="L135" i="5"/>
  <c r="N131" i="5"/>
  <c r="J131" i="5"/>
  <c r="K131" i="5"/>
  <c r="L131" i="5"/>
  <c r="N127" i="5"/>
  <c r="J127" i="5"/>
  <c r="K127" i="5"/>
  <c r="L127" i="5"/>
  <c r="N123" i="5"/>
  <c r="J123" i="5"/>
  <c r="K123" i="5"/>
  <c r="L123" i="5"/>
  <c r="N119" i="5"/>
  <c r="J119" i="5"/>
  <c r="K119" i="5"/>
  <c r="L119" i="5"/>
  <c r="N115" i="5"/>
  <c r="L115" i="5"/>
  <c r="J115" i="5"/>
  <c r="K115" i="5"/>
  <c r="N111" i="5"/>
  <c r="L111" i="5"/>
  <c r="K111" i="5"/>
  <c r="J111" i="5"/>
  <c r="N107" i="5"/>
  <c r="L107" i="5"/>
  <c r="J107" i="5"/>
  <c r="K107" i="5"/>
  <c r="N103" i="5"/>
  <c r="L103" i="5"/>
  <c r="J103" i="5"/>
  <c r="K103" i="5"/>
  <c r="N99" i="5"/>
  <c r="L99" i="5"/>
  <c r="J99" i="5"/>
  <c r="K99" i="5"/>
  <c r="N95" i="5"/>
  <c r="L95" i="5"/>
  <c r="K95" i="5"/>
  <c r="J95" i="5"/>
  <c r="N91" i="5"/>
  <c r="L91" i="5"/>
  <c r="J91" i="5"/>
  <c r="K91" i="5"/>
  <c r="N87" i="5"/>
  <c r="L87" i="5"/>
  <c r="J87" i="5"/>
  <c r="K87" i="5"/>
  <c r="N83" i="5"/>
  <c r="L83" i="5"/>
  <c r="J83" i="5"/>
  <c r="K83" i="5"/>
  <c r="N79" i="5"/>
  <c r="L79" i="5"/>
  <c r="K79" i="5"/>
  <c r="J79" i="5"/>
  <c r="N75" i="5"/>
  <c r="L75" i="5"/>
  <c r="J75" i="5"/>
  <c r="K75" i="5"/>
  <c r="N71" i="5"/>
  <c r="L71" i="5"/>
  <c r="J71" i="5"/>
  <c r="K71" i="5"/>
  <c r="N67" i="5"/>
  <c r="L67" i="5"/>
  <c r="J67" i="5"/>
  <c r="K67" i="5"/>
  <c r="N63" i="5"/>
  <c r="L63" i="5"/>
  <c r="K63" i="5"/>
  <c r="J63" i="5"/>
  <c r="N59" i="5"/>
  <c r="L59" i="5"/>
  <c r="J59" i="5"/>
  <c r="K59" i="5"/>
  <c r="N55" i="5"/>
  <c r="L55" i="5"/>
  <c r="J55" i="5"/>
  <c r="K55" i="5"/>
  <c r="N51" i="5"/>
  <c r="L51" i="5"/>
  <c r="J51" i="5"/>
  <c r="K51" i="5"/>
  <c r="N47" i="5"/>
  <c r="L47" i="5"/>
  <c r="K47" i="5"/>
  <c r="J47" i="5"/>
  <c r="N43" i="5"/>
  <c r="L43" i="5"/>
  <c r="J43" i="5"/>
  <c r="K43" i="5"/>
  <c r="N39" i="5"/>
  <c r="L39" i="5"/>
  <c r="J39" i="5"/>
  <c r="K39" i="5"/>
  <c r="N35" i="5"/>
  <c r="L35" i="5"/>
  <c r="J35" i="5"/>
  <c r="K35" i="5"/>
  <c r="N31" i="5"/>
  <c r="L31" i="5"/>
  <c r="K31" i="5"/>
  <c r="J31" i="5"/>
  <c r="N27" i="5"/>
  <c r="L27" i="5"/>
  <c r="J27" i="5"/>
  <c r="K27" i="5"/>
  <c r="N23" i="5"/>
  <c r="L23" i="5"/>
  <c r="J23" i="5"/>
  <c r="K23" i="5"/>
  <c r="N19" i="5"/>
  <c r="L19" i="5"/>
  <c r="J19" i="5"/>
  <c r="K19" i="5"/>
  <c r="N15" i="5"/>
  <c r="L15" i="5"/>
  <c r="K15" i="5"/>
  <c r="J15" i="5"/>
  <c r="N11" i="5"/>
  <c r="L11" i="5"/>
  <c r="J11" i="5"/>
  <c r="K11" i="5"/>
  <c r="N7" i="5"/>
  <c r="L7" i="5"/>
  <c r="J7" i="5"/>
  <c r="K7" i="5"/>
  <c r="N281" i="5"/>
  <c r="K281" i="5"/>
  <c r="J281" i="5"/>
  <c r="L281" i="5"/>
  <c r="N265" i="5"/>
  <c r="K265" i="5"/>
  <c r="J265" i="5"/>
  <c r="L265" i="5"/>
  <c r="N245" i="5"/>
  <c r="K245" i="5"/>
  <c r="J245" i="5"/>
  <c r="L245" i="5"/>
  <c r="N229" i="5"/>
  <c r="K229" i="5"/>
  <c r="J229" i="5"/>
  <c r="L229" i="5"/>
  <c r="N209" i="5"/>
  <c r="K209" i="5"/>
  <c r="J209" i="5"/>
  <c r="L209" i="5"/>
  <c r="N189" i="5"/>
  <c r="K189" i="5"/>
  <c r="L189" i="5"/>
  <c r="J189" i="5"/>
  <c r="N169" i="5"/>
  <c r="K169" i="5"/>
  <c r="J169" i="5"/>
  <c r="L169" i="5"/>
  <c r="N149" i="5"/>
  <c r="K149" i="5"/>
  <c r="L149" i="5"/>
  <c r="J149" i="5"/>
  <c r="N137" i="5"/>
  <c r="K137" i="5"/>
  <c r="L137" i="5"/>
  <c r="J137" i="5"/>
  <c r="N117" i="5"/>
  <c r="J117" i="5"/>
  <c r="K117" i="5"/>
  <c r="L117" i="5"/>
  <c r="N105" i="5"/>
  <c r="J105" i="5"/>
  <c r="K105" i="5"/>
  <c r="L105" i="5"/>
  <c r="N85" i="5"/>
  <c r="J85" i="5"/>
  <c r="K85" i="5"/>
  <c r="L85" i="5"/>
  <c r="N65" i="5"/>
  <c r="J65" i="5"/>
  <c r="K65" i="5"/>
  <c r="L65" i="5"/>
  <c r="N49" i="5"/>
  <c r="J49" i="5"/>
  <c r="K49" i="5"/>
  <c r="L49" i="5"/>
  <c r="N33" i="5"/>
  <c r="J33" i="5"/>
  <c r="K33" i="5"/>
  <c r="L33" i="5"/>
  <c r="N21" i="5"/>
  <c r="J21" i="5"/>
  <c r="K21" i="5"/>
  <c r="L21" i="5"/>
  <c r="N17" i="5"/>
  <c r="J17" i="5"/>
  <c r="K17" i="5"/>
  <c r="L17" i="5"/>
  <c r="N294" i="5"/>
  <c r="L294" i="5"/>
  <c r="K294" i="5"/>
  <c r="J294" i="5"/>
  <c r="N290" i="5"/>
  <c r="L290" i="5"/>
  <c r="J290" i="5"/>
  <c r="K290" i="5"/>
  <c r="N286" i="5"/>
  <c r="L286" i="5"/>
  <c r="J286" i="5"/>
  <c r="K286" i="5"/>
  <c r="N282" i="5"/>
  <c r="L282" i="5"/>
  <c r="J282" i="5"/>
  <c r="K282" i="5"/>
  <c r="N278" i="5"/>
  <c r="L278" i="5"/>
  <c r="K278" i="5"/>
  <c r="J278" i="5"/>
  <c r="N274" i="5"/>
  <c r="L274" i="5"/>
  <c r="J274" i="5"/>
  <c r="K274" i="5"/>
  <c r="N270" i="5"/>
  <c r="L270" i="5"/>
  <c r="J270" i="5"/>
  <c r="K270" i="5"/>
  <c r="N266" i="5"/>
  <c r="L266" i="5"/>
  <c r="J266" i="5"/>
  <c r="K266" i="5"/>
  <c r="N262" i="5"/>
  <c r="L262" i="5"/>
  <c r="K262" i="5"/>
  <c r="J262" i="5"/>
  <c r="N258" i="5"/>
  <c r="L258" i="5"/>
  <c r="J258" i="5"/>
  <c r="K258" i="5"/>
  <c r="N254" i="5"/>
  <c r="L254" i="5"/>
  <c r="J254" i="5"/>
  <c r="K254" i="5"/>
  <c r="N250" i="5"/>
  <c r="L250" i="5"/>
  <c r="J250" i="5"/>
  <c r="K250" i="5"/>
  <c r="N246" i="5"/>
  <c r="L246" i="5"/>
  <c r="K246" i="5"/>
  <c r="J246" i="5"/>
  <c r="N242" i="5"/>
  <c r="L242" i="5"/>
  <c r="J242" i="5"/>
  <c r="K242" i="5"/>
  <c r="N238" i="5"/>
  <c r="L238" i="5"/>
  <c r="J238" i="5"/>
  <c r="K238" i="5"/>
  <c r="N234" i="5"/>
  <c r="L234" i="5"/>
  <c r="J234" i="5"/>
  <c r="K234" i="5"/>
  <c r="N230" i="5"/>
  <c r="L230" i="5"/>
  <c r="K230" i="5"/>
  <c r="J230" i="5"/>
  <c r="N226" i="5"/>
  <c r="L226" i="5"/>
  <c r="J226" i="5"/>
  <c r="K226" i="5"/>
  <c r="N222" i="5"/>
  <c r="L222" i="5"/>
  <c r="J222" i="5"/>
  <c r="K222" i="5"/>
  <c r="N218" i="5"/>
  <c r="L218" i="5"/>
  <c r="J218" i="5"/>
  <c r="K218" i="5"/>
  <c r="N214" i="5"/>
  <c r="L214" i="5"/>
  <c r="K214" i="5"/>
  <c r="J214" i="5"/>
  <c r="N210" i="5"/>
  <c r="L210" i="5"/>
  <c r="J210" i="5"/>
  <c r="K210" i="5"/>
  <c r="N206" i="5"/>
  <c r="L206" i="5"/>
  <c r="J206" i="5"/>
  <c r="K206" i="5"/>
  <c r="N202" i="5"/>
  <c r="L202" i="5"/>
  <c r="J202" i="5"/>
  <c r="K202" i="5"/>
  <c r="N198" i="5"/>
  <c r="L198" i="5"/>
  <c r="K198" i="5"/>
  <c r="J198" i="5"/>
  <c r="N194" i="5"/>
  <c r="L194" i="5"/>
  <c r="J194" i="5"/>
  <c r="K194" i="5"/>
  <c r="N190" i="5"/>
  <c r="L190" i="5"/>
  <c r="J190" i="5"/>
  <c r="K190" i="5"/>
  <c r="N186" i="5"/>
  <c r="L186" i="5"/>
  <c r="J186" i="5"/>
  <c r="K186" i="5"/>
  <c r="N182" i="5"/>
  <c r="L182" i="5"/>
  <c r="K182" i="5"/>
  <c r="J182" i="5"/>
  <c r="N178" i="5"/>
  <c r="L178" i="5"/>
  <c r="J178" i="5"/>
  <c r="K178" i="5"/>
  <c r="N174" i="5"/>
  <c r="L174" i="5"/>
  <c r="J174" i="5"/>
  <c r="K174" i="5"/>
  <c r="N170" i="5"/>
  <c r="L170" i="5"/>
  <c r="J170" i="5"/>
  <c r="K170" i="5"/>
  <c r="N166" i="5"/>
  <c r="L166" i="5"/>
  <c r="J166" i="5"/>
  <c r="K166" i="5"/>
  <c r="N162" i="5"/>
  <c r="L162" i="5"/>
  <c r="J162" i="5"/>
  <c r="K162" i="5"/>
  <c r="N158" i="5"/>
  <c r="L158" i="5"/>
  <c r="J158" i="5"/>
  <c r="K158" i="5"/>
  <c r="N154" i="5"/>
  <c r="L154" i="5"/>
  <c r="J154" i="5"/>
  <c r="K154" i="5"/>
  <c r="N150" i="5"/>
  <c r="L150" i="5"/>
  <c r="J150" i="5"/>
  <c r="K150" i="5"/>
  <c r="N146" i="5"/>
  <c r="L146" i="5"/>
  <c r="J146" i="5"/>
  <c r="K146" i="5"/>
  <c r="N142" i="5"/>
  <c r="L142" i="5"/>
  <c r="J142" i="5"/>
  <c r="K142" i="5"/>
  <c r="N138" i="5"/>
  <c r="L138" i="5"/>
  <c r="J138" i="5"/>
  <c r="K138" i="5"/>
  <c r="N134" i="5"/>
  <c r="L134" i="5"/>
  <c r="J134" i="5"/>
  <c r="K134" i="5"/>
  <c r="N130" i="5"/>
  <c r="L130" i="5"/>
  <c r="J130" i="5"/>
  <c r="K130" i="5"/>
  <c r="N126" i="5"/>
  <c r="L126" i="5"/>
  <c r="J126" i="5"/>
  <c r="K126" i="5"/>
  <c r="N122" i="5"/>
  <c r="L122" i="5"/>
  <c r="J122" i="5"/>
  <c r="K122" i="5"/>
  <c r="N118" i="5"/>
  <c r="K118" i="5"/>
  <c r="L118" i="5"/>
  <c r="J118" i="5"/>
  <c r="N114" i="5"/>
  <c r="K114" i="5"/>
  <c r="J114" i="5"/>
  <c r="L114" i="5"/>
  <c r="N110" i="5"/>
  <c r="K110" i="5"/>
  <c r="J110" i="5"/>
  <c r="L110" i="5"/>
  <c r="N106" i="5"/>
  <c r="K106" i="5"/>
  <c r="J106" i="5"/>
  <c r="L106" i="5"/>
  <c r="N102" i="5"/>
  <c r="K102" i="5"/>
  <c r="L102" i="5"/>
  <c r="J102" i="5"/>
  <c r="N98" i="5"/>
  <c r="K98" i="5"/>
  <c r="J98" i="5"/>
  <c r="L98" i="5"/>
  <c r="N94" i="5"/>
  <c r="K94" i="5"/>
  <c r="J94" i="5"/>
  <c r="L94" i="5"/>
  <c r="N90" i="5"/>
  <c r="K90" i="5"/>
  <c r="J90" i="5"/>
  <c r="L90" i="5"/>
  <c r="N86" i="5"/>
  <c r="K86" i="5"/>
  <c r="L86" i="5"/>
  <c r="J86" i="5"/>
  <c r="N82" i="5"/>
  <c r="K82" i="5"/>
  <c r="J82" i="5"/>
  <c r="L82" i="5"/>
  <c r="N78" i="5"/>
  <c r="K78" i="5"/>
  <c r="J78" i="5"/>
  <c r="L78" i="5"/>
  <c r="N74" i="5"/>
  <c r="K74" i="5"/>
  <c r="J74" i="5"/>
  <c r="L74" i="5"/>
  <c r="N70" i="5"/>
  <c r="K70" i="5"/>
  <c r="L70" i="5"/>
  <c r="J70" i="5"/>
  <c r="N66" i="5"/>
  <c r="K66" i="5"/>
  <c r="J66" i="5"/>
  <c r="L66" i="5"/>
  <c r="N62" i="5"/>
  <c r="K62" i="5"/>
  <c r="J62" i="5"/>
  <c r="L62" i="5"/>
  <c r="N58" i="5"/>
  <c r="K58" i="5"/>
  <c r="J58" i="5"/>
  <c r="L58" i="5"/>
  <c r="N54" i="5"/>
  <c r="K54" i="5"/>
  <c r="L54" i="5"/>
  <c r="J54" i="5"/>
  <c r="N50" i="5"/>
  <c r="K50" i="5"/>
  <c r="J50" i="5"/>
  <c r="L50" i="5"/>
  <c r="N46" i="5"/>
  <c r="K46" i="5"/>
  <c r="J46" i="5"/>
  <c r="L46" i="5"/>
  <c r="N42" i="5"/>
  <c r="K42" i="5"/>
  <c r="J42" i="5"/>
  <c r="L42" i="5"/>
  <c r="N38" i="5"/>
  <c r="K38" i="5"/>
  <c r="L38" i="5"/>
  <c r="J38" i="5"/>
  <c r="N34" i="5"/>
  <c r="K34" i="5"/>
  <c r="J34" i="5"/>
  <c r="L34" i="5"/>
  <c r="N30" i="5"/>
  <c r="K30" i="5"/>
  <c r="J30" i="5"/>
  <c r="L30" i="5"/>
  <c r="N26" i="5"/>
  <c r="K26" i="5"/>
  <c r="J26" i="5"/>
  <c r="L26" i="5"/>
  <c r="N22" i="5"/>
  <c r="K22" i="5"/>
  <c r="L22" i="5"/>
  <c r="J22" i="5"/>
  <c r="N18" i="5"/>
  <c r="K18" i="5"/>
  <c r="J18" i="5"/>
  <c r="L18" i="5"/>
  <c r="N14" i="5"/>
  <c r="K14" i="5"/>
  <c r="J14" i="5"/>
  <c r="L14" i="5"/>
  <c r="N10" i="5"/>
  <c r="K10" i="5"/>
  <c r="J10" i="5"/>
  <c r="L10" i="5"/>
  <c r="N6" i="5"/>
  <c r="K6" i="5"/>
  <c r="L6" i="5"/>
  <c r="J6" i="5"/>
  <c r="M5" i="5"/>
  <c r="M7" i="5" l="1"/>
  <c r="I7" i="5"/>
  <c r="C7" i="5" s="1"/>
  <c r="M8" i="5" l="1"/>
  <c r="I8" i="5"/>
  <c r="C8" i="5" s="1"/>
  <c r="M9" i="5" l="1"/>
  <c r="I9" i="5"/>
  <c r="C9" i="5" s="1"/>
  <c r="M10" i="5" l="1"/>
  <c r="I10" i="5"/>
  <c r="C10" i="5" s="1"/>
  <c r="M11" i="5" l="1"/>
  <c r="I11" i="5"/>
  <c r="C11" i="5" s="1"/>
  <c r="M12" i="5" l="1"/>
  <c r="I12" i="5"/>
  <c r="C12" i="5" s="1"/>
  <c r="M13" i="5" l="1"/>
  <c r="I13" i="5"/>
  <c r="C13" i="5" s="1"/>
  <c r="M14" i="5" l="1"/>
  <c r="I14" i="5"/>
  <c r="C14" i="5" s="1"/>
  <c r="I15" i="5" l="1"/>
  <c r="C15" i="5" s="1"/>
  <c r="M15" i="5"/>
  <c r="M16" i="5" l="1"/>
  <c r="I16" i="5"/>
  <c r="C16" i="5" s="1"/>
  <c r="M17" i="5" l="1"/>
  <c r="I17" i="5"/>
  <c r="C17" i="5" s="1"/>
  <c r="M18" i="5" l="1"/>
  <c r="I18" i="5"/>
  <c r="C18" i="5" s="1"/>
  <c r="I19" i="5" l="1"/>
  <c r="C19" i="5" s="1"/>
  <c r="M19" i="5"/>
  <c r="M20" i="5" l="1"/>
  <c r="I20" i="5"/>
  <c r="C20" i="5" s="1"/>
  <c r="M21" i="5" l="1"/>
  <c r="I21" i="5"/>
  <c r="C21" i="5" s="1"/>
  <c r="M22" i="5" l="1"/>
  <c r="I22" i="5"/>
  <c r="C22" i="5" s="1"/>
  <c r="I23" i="5" l="1"/>
  <c r="C23" i="5" s="1"/>
  <c r="M23" i="5"/>
  <c r="M24" i="5" l="1"/>
  <c r="I24" i="5"/>
  <c r="C24" i="5" s="1"/>
  <c r="I25" i="5" l="1"/>
  <c r="C25" i="5" s="1"/>
  <c r="M25" i="5"/>
  <c r="M26" i="5" l="1"/>
  <c r="I26" i="5"/>
  <c r="C26" i="5" s="1"/>
  <c r="I27" i="5" l="1"/>
  <c r="C27" i="5" s="1"/>
  <c r="M27" i="5"/>
  <c r="M28" i="5" l="1"/>
  <c r="I28" i="5"/>
  <c r="C28" i="5" s="1"/>
  <c r="M29" i="5" l="1"/>
  <c r="I29" i="5"/>
  <c r="C29" i="5" s="1"/>
  <c r="M30" i="5" l="1"/>
  <c r="I30" i="5"/>
  <c r="C30" i="5" s="1"/>
  <c r="I31" i="5" l="1"/>
  <c r="C31" i="5" s="1"/>
  <c r="M31" i="5"/>
  <c r="M32" i="5" l="1"/>
  <c r="I32" i="5"/>
  <c r="C32" i="5" s="1"/>
  <c r="I33" i="5" l="1"/>
  <c r="C33" i="5" s="1"/>
  <c r="M33" i="5"/>
  <c r="M34" i="5" l="1"/>
  <c r="I34" i="5"/>
  <c r="C34" i="5" s="1"/>
  <c r="I35" i="5" l="1"/>
  <c r="C35" i="5" s="1"/>
  <c r="M35" i="5"/>
  <c r="M36" i="5" l="1"/>
  <c r="I36" i="5"/>
  <c r="C36" i="5" s="1"/>
  <c r="M37" i="5" l="1"/>
  <c r="I37" i="5"/>
  <c r="C37" i="5" s="1"/>
  <c r="M38" i="5" l="1"/>
  <c r="I38" i="5"/>
  <c r="C38" i="5" s="1"/>
  <c r="I39" i="5" l="1"/>
  <c r="C39" i="5" s="1"/>
  <c r="M39" i="5"/>
  <c r="M40" i="5" l="1"/>
  <c r="I40" i="5"/>
  <c r="C40" i="5" s="1"/>
  <c r="I41" i="5" l="1"/>
  <c r="C41" i="5" s="1"/>
  <c r="M41" i="5"/>
  <c r="M42" i="5" l="1"/>
  <c r="I42" i="5"/>
  <c r="C42" i="5" s="1"/>
  <c r="I43" i="5" l="1"/>
  <c r="C43" i="5" s="1"/>
  <c r="M43" i="5"/>
  <c r="M44" i="5" l="1"/>
  <c r="I44" i="5"/>
  <c r="C44" i="5" s="1"/>
  <c r="M45" i="5" l="1"/>
  <c r="I45" i="5"/>
  <c r="C45" i="5" s="1"/>
  <c r="M46" i="5" l="1"/>
  <c r="I46" i="5"/>
  <c r="C46" i="5" s="1"/>
  <c r="I47" i="5" l="1"/>
  <c r="C47" i="5" s="1"/>
  <c r="M47" i="5"/>
  <c r="M48" i="5" l="1"/>
  <c r="I48" i="5"/>
  <c r="C48" i="5" s="1"/>
  <c r="I49" i="5" l="1"/>
  <c r="C49" i="5" s="1"/>
  <c r="M49" i="5"/>
  <c r="M50" i="5" l="1"/>
  <c r="I50" i="5"/>
  <c r="C50" i="5" s="1"/>
  <c r="I51" i="5" l="1"/>
  <c r="C51" i="5" s="1"/>
  <c r="M51" i="5"/>
  <c r="M52" i="5" l="1"/>
  <c r="I52" i="5"/>
  <c r="C52" i="5" s="1"/>
  <c r="M53" i="5" l="1"/>
  <c r="I53" i="5"/>
  <c r="C53" i="5" s="1"/>
  <c r="M54" i="5" l="1"/>
  <c r="I54" i="5"/>
  <c r="C54" i="5" s="1"/>
  <c r="I55" i="5" l="1"/>
  <c r="C55" i="5" s="1"/>
  <c r="M55" i="5"/>
  <c r="M56" i="5" l="1"/>
  <c r="I56" i="5"/>
  <c r="C56" i="5" s="1"/>
  <c r="I57" i="5" l="1"/>
  <c r="C57" i="5" s="1"/>
  <c r="M57" i="5"/>
  <c r="M58" i="5" l="1"/>
  <c r="I58" i="5"/>
  <c r="C58" i="5" s="1"/>
  <c r="I59" i="5" l="1"/>
  <c r="C59" i="5" s="1"/>
  <c r="M59" i="5"/>
  <c r="M60" i="5" l="1"/>
  <c r="I60" i="5"/>
  <c r="C60" i="5" s="1"/>
  <c r="M61" i="5" l="1"/>
  <c r="I61" i="5"/>
  <c r="C61" i="5" s="1"/>
  <c r="M62" i="5" l="1"/>
  <c r="I62" i="5"/>
  <c r="C62" i="5" s="1"/>
  <c r="I63" i="5" l="1"/>
  <c r="C63" i="5" s="1"/>
  <c r="M63" i="5"/>
  <c r="M64" i="5" l="1"/>
  <c r="I64" i="5"/>
  <c r="C64" i="5" s="1"/>
  <c r="I65" i="5" l="1"/>
  <c r="C65" i="5" s="1"/>
  <c r="M65" i="5"/>
  <c r="M66" i="5" l="1"/>
  <c r="I66" i="5"/>
  <c r="C66" i="5" s="1"/>
  <c r="I67" i="5" l="1"/>
  <c r="C67" i="5" s="1"/>
  <c r="M67" i="5"/>
  <c r="M68" i="5" l="1"/>
  <c r="I68" i="5"/>
  <c r="C68" i="5" s="1"/>
  <c r="M69" i="5" l="1"/>
  <c r="I69" i="5"/>
  <c r="C69" i="5" s="1"/>
  <c r="M70" i="5" l="1"/>
  <c r="I70" i="5"/>
  <c r="C70" i="5" s="1"/>
  <c r="I71" i="5" l="1"/>
  <c r="C71" i="5" s="1"/>
  <c r="M71" i="5"/>
  <c r="M72" i="5" l="1"/>
  <c r="I72" i="5"/>
  <c r="C72" i="5" s="1"/>
  <c r="I73" i="5" l="1"/>
  <c r="C73" i="5" s="1"/>
  <c r="M73" i="5"/>
  <c r="M74" i="5" l="1"/>
  <c r="I74" i="5"/>
  <c r="C74" i="5" s="1"/>
  <c r="I75" i="5" l="1"/>
  <c r="C75" i="5" s="1"/>
  <c r="M75" i="5"/>
  <c r="M76" i="5" l="1"/>
  <c r="I76" i="5"/>
  <c r="C76" i="5" s="1"/>
  <c r="M77" i="5" l="1"/>
  <c r="I77" i="5"/>
  <c r="C77" i="5" s="1"/>
  <c r="M78" i="5" l="1"/>
  <c r="I78" i="5"/>
  <c r="C78" i="5" s="1"/>
  <c r="I79" i="5" l="1"/>
  <c r="C79" i="5" s="1"/>
  <c r="M79" i="5"/>
  <c r="M80" i="5" l="1"/>
  <c r="I80" i="5"/>
  <c r="C80" i="5" s="1"/>
  <c r="I81" i="5" l="1"/>
  <c r="C81" i="5" s="1"/>
  <c r="M81" i="5"/>
  <c r="M82" i="5" l="1"/>
  <c r="I82" i="5"/>
  <c r="C82" i="5" s="1"/>
  <c r="I83" i="5" l="1"/>
  <c r="C83" i="5" s="1"/>
  <c r="M83" i="5"/>
  <c r="M84" i="5" l="1"/>
  <c r="I84" i="5"/>
  <c r="C84" i="5" s="1"/>
  <c r="M85" i="5" l="1"/>
  <c r="I85" i="5"/>
  <c r="C85" i="5" s="1"/>
  <c r="M86" i="5" l="1"/>
  <c r="I86" i="5"/>
  <c r="C86" i="5" s="1"/>
  <c r="I87" i="5" l="1"/>
  <c r="C87" i="5" s="1"/>
  <c r="M87" i="5"/>
  <c r="M88" i="5" l="1"/>
  <c r="I88" i="5"/>
  <c r="C88" i="5" s="1"/>
  <c r="I89" i="5" l="1"/>
  <c r="C89" i="5" s="1"/>
  <c r="M89" i="5"/>
  <c r="M90" i="5" l="1"/>
  <c r="I90" i="5"/>
  <c r="C90" i="5" s="1"/>
  <c r="I91" i="5" l="1"/>
  <c r="C91" i="5" s="1"/>
  <c r="M91" i="5"/>
  <c r="M92" i="5" l="1"/>
  <c r="I92" i="5"/>
  <c r="C92" i="5" s="1"/>
  <c r="M93" i="5" l="1"/>
  <c r="I93" i="5"/>
  <c r="C93" i="5" s="1"/>
  <c r="M94" i="5" l="1"/>
  <c r="I94" i="5"/>
  <c r="C94" i="5" s="1"/>
  <c r="I95" i="5" l="1"/>
  <c r="C95" i="5" s="1"/>
  <c r="M95" i="5"/>
  <c r="M96" i="5" l="1"/>
  <c r="I96" i="5"/>
  <c r="C96" i="5" s="1"/>
  <c r="M97" i="5" l="1"/>
  <c r="I97" i="5"/>
  <c r="C97" i="5" s="1"/>
  <c r="M98" i="5" l="1"/>
  <c r="I98" i="5"/>
  <c r="C98" i="5" s="1"/>
  <c r="I99" i="5" l="1"/>
  <c r="C99" i="5" s="1"/>
  <c r="M99" i="5"/>
  <c r="M100" i="5" l="1"/>
  <c r="I100" i="5"/>
  <c r="C100" i="5" s="1"/>
  <c r="I101" i="5" l="1"/>
  <c r="C101" i="5" s="1"/>
  <c r="M101" i="5"/>
  <c r="M102" i="5" l="1"/>
  <c r="I102" i="5"/>
  <c r="C102" i="5" s="1"/>
  <c r="I103" i="5" l="1"/>
  <c r="C103" i="5" s="1"/>
  <c r="M103" i="5"/>
  <c r="M104" i="5" l="1"/>
  <c r="I104" i="5"/>
  <c r="C104" i="5" s="1"/>
  <c r="M105" i="5" l="1"/>
  <c r="I105" i="5"/>
  <c r="C105" i="5" s="1"/>
  <c r="M106" i="5" l="1"/>
  <c r="I106" i="5"/>
  <c r="C106" i="5" s="1"/>
  <c r="I107" i="5" l="1"/>
  <c r="C107" i="5" s="1"/>
  <c r="M107" i="5"/>
  <c r="M108" i="5" l="1"/>
  <c r="I108" i="5"/>
  <c r="C108" i="5" s="1"/>
  <c r="I109" i="5" l="1"/>
  <c r="C109" i="5" s="1"/>
  <c r="M109" i="5"/>
  <c r="M110" i="5" l="1"/>
  <c r="I110" i="5"/>
  <c r="C110" i="5" s="1"/>
  <c r="I111" i="5" l="1"/>
  <c r="C111" i="5" s="1"/>
  <c r="M111" i="5"/>
  <c r="M112" i="5" l="1"/>
  <c r="I112" i="5"/>
  <c r="C112" i="5" s="1"/>
  <c r="M113" i="5" l="1"/>
  <c r="I113" i="5"/>
  <c r="C113" i="5" s="1"/>
  <c r="M114" i="5" l="1"/>
  <c r="I114" i="5"/>
  <c r="C114" i="5" s="1"/>
  <c r="I115" i="5" l="1"/>
  <c r="C115" i="5" s="1"/>
  <c r="M115" i="5"/>
  <c r="M116" i="5" l="1"/>
  <c r="I116" i="5"/>
  <c r="C116" i="5" s="1"/>
  <c r="I117" i="5" l="1"/>
  <c r="C117" i="5" s="1"/>
  <c r="M117" i="5"/>
  <c r="M118" i="5" l="1"/>
  <c r="I118" i="5"/>
  <c r="C118" i="5" s="1"/>
  <c r="I119" i="5" l="1"/>
  <c r="C119" i="5" s="1"/>
  <c r="M119" i="5"/>
  <c r="M120" i="5" l="1"/>
  <c r="I120" i="5"/>
  <c r="C120" i="5" s="1"/>
  <c r="M121" i="5" l="1"/>
  <c r="I121" i="5"/>
  <c r="C121" i="5" s="1"/>
  <c r="M122" i="5" l="1"/>
  <c r="I122" i="5"/>
  <c r="C122" i="5" s="1"/>
  <c r="I123" i="5" l="1"/>
  <c r="C123" i="5" s="1"/>
  <c r="M123" i="5"/>
  <c r="M124" i="5" l="1"/>
  <c r="I124" i="5"/>
  <c r="C124" i="5" s="1"/>
  <c r="I125" i="5" l="1"/>
  <c r="C125" i="5" s="1"/>
  <c r="M125" i="5"/>
  <c r="M126" i="5" l="1"/>
  <c r="I126" i="5"/>
  <c r="C126" i="5" s="1"/>
  <c r="I127" i="5" l="1"/>
  <c r="C127" i="5" s="1"/>
  <c r="M127" i="5"/>
  <c r="M128" i="5" l="1"/>
  <c r="I128" i="5"/>
  <c r="C128" i="5" s="1"/>
  <c r="M129" i="5" l="1"/>
  <c r="I129" i="5"/>
  <c r="C129" i="5" s="1"/>
  <c r="M130" i="5" l="1"/>
  <c r="I130" i="5"/>
  <c r="C130" i="5" s="1"/>
  <c r="I131" i="5" l="1"/>
  <c r="C131" i="5" s="1"/>
  <c r="M131" i="5"/>
  <c r="M132" i="5" l="1"/>
  <c r="I132" i="5"/>
  <c r="C132" i="5" s="1"/>
  <c r="I133" i="5" l="1"/>
  <c r="C133" i="5" s="1"/>
  <c r="M133" i="5"/>
  <c r="M134" i="5" l="1"/>
  <c r="I134" i="5"/>
  <c r="C134" i="5" s="1"/>
  <c r="I135" i="5" l="1"/>
  <c r="C135" i="5" s="1"/>
  <c r="M135" i="5"/>
  <c r="M136" i="5" l="1"/>
  <c r="I136" i="5"/>
  <c r="C136" i="5" s="1"/>
  <c r="M137" i="5" l="1"/>
  <c r="I137" i="5"/>
  <c r="C137" i="5" s="1"/>
  <c r="M138" i="5" l="1"/>
  <c r="I138" i="5"/>
  <c r="C138" i="5" s="1"/>
  <c r="I139" i="5" l="1"/>
  <c r="C139" i="5" s="1"/>
  <c r="M139" i="5"/>
  <c r="I140" i="5" l="1"/>
  <c r="C140" i="5" s="1"/>
  <c r="M140" i="5"/>
  <c r="I141" i="5" l="1"/>
  <c r="C141" i="5" s="1"/>
  <c r="M141" i="5"/>
  <c r="M142" i="5" l="1"/>
  <c r="I142" i="5"/>
  <c r="C142" i="5" s="1"/>
  <c r="I143" i="5" l="1"/>
  <c r="C143" i="5" s="1"/>
  <c r="M143" i="5"/>
  <c r="M144" i="5" l="1"/>
  <c r="I144" i="5"/>
  <c r="C144" i="5" s="1"/>
  <c r="M145" i="5" l="1"/>
  <c r="I145" i="5"/>
  <c r="C145" i="5" s="1"/>
  <c r="M146" i="5" l="1"/>
  <c r="I146" i="5"/>
  <c r="C146" i="5" s="1"/>
  <c r="I147" i="5" l="1"/>
  <c r="C147" i="5" s="1"/>
  <c r="M147" i="5"/>
  <c r="I148" i="5" l="1"/>
  <c r="C148" i="5" s="1"/>
  <c r="M148" i="5"/>
  <c r="I149" i="5" l="1"/>
  <c r="C149" i="5" s="1"/>
  <c r="M149" i="5"/>
  <c r="M150" i="5" l="1"/>
  <c r="I150" i="5"/>
  <c r="C150" i="5" s="1"/>
  <c r="I151" i="5" l="1"/>
  <c r="C151" i="5" s="1"/>
  <c r="M151" i="5"/>
  <c r="M152" i="5" l="1"/>
  <c r="I152" i="5"/>
  <c r="C152" i="5" s="1"/>
  <c r="M153" i="5" l="1"/>
  <c r="I153" i="5"/>
  <c r="C153" i="5" s="1"/>
  <c r="M154" i="5" l="1"/>
  <c r="I154" i="5"/>
  <c r="C154" i="5" s="1"/>
  <c r="I155" i="5" l="1"/>
  <c r="C155" i="5" s="1"/>
  <c r="M155" i="5"/>
  <c r="I156" i="5" l="1"/>
  <c r="C156" i="5" s="1"/>
  <c r="M156" i="5"/>
  <c r="I157" i="5" l="1"/>
  <c r="C157" i="5" s="1"/>
  <c r="M157" i="5"/>
  <c r="M158" i="5" l="1"/>
  <c r="I158" i="5"/>
  <c r="C158" i="5" s="1"/>
  <c r="I159" i="5" l="1"/>
  <c r="C159" i="5" s="1"/>
  <c r="M159" i="5"/>
  <c r="M160" i="5" l="1"/>
  <c r="I160" i="5"/>
  <c r="C160" i="5" s="1"/>
  <c r="M161" i="5" l="1"/>
  <c r="I161" i="5"/>
  <c r="C161" i="5" s="1"/>
  <c r="M162" i="5" l="1"/>
  <c r="I162" i="5"/>
  <c r="C162" i="5" s="1"/>
  <c r="I163" i="5" l="1"/>
  <c r="C163" i="5" s="1"/>
  <c r="M163" i="5"/>
  <c r="I164" i="5" l="1"/>
  <c r="C164" i="5" s="1"/>
  <c r="M164" i="5"/>
  <c r="M165" i="5" l="1"/>
  <c r="I165" i="5"/>
  <c r="C165" i="5" s="1"/>
  <c r="M166" i="5" l="1"/>
  <c r="I166" i="5"/>
  <c r="C166" i="5" s="1"/>
  <c r="I167" i="5" l="1"/>
  <c r="C167" i="5" s="1"/>
  <c r="M167" i="5"/>
  <c r="M168" i="5" l="1"/>
  <c r="I168" i="5"/>
  <c r="C168" i="5" s="1"/>
  <c r="M169" i="5" l="1"/>
  <c r="I169" i="5"/>
  <c r="C169" i="5" s="1"/>
  <c r="M170" i="5" l="1"/>
  <c r="I170" i="5"/>
  <c r="C170" i="5" s="1"/>
  <c r="M171" i="5" l="1"/>
  <c r="I171" i="5"/>
  <c r="C171" i="5" s="1"/>
  <c r="M172" i="5" l="1"/>
  <c r="I172" i="5"/>
  <c r="C172" i="5" s="1"/>
  <c r="I173" i="5" l="1"/>
  <c r="C173" i="5" s="1"/>
  <c r="M173" i="5"/>
  <c r="M174" i="5" l="1"/>
  <c r="I174" i="5"/>
  <c r="C174" i="5" s="1"/>
  <c r="I175" i="5" l="1"/>
  <c r="C175" i="5" s="1"/>
  <c r="M175" i="5"/>
  <c r="M176" i="5" l="1"/>
  <c r="I176" i="5"/>
  <c r="C176" i="5" s="1"/>
  <c r="M177" i="5" l="1"/>
  <c r="I177" i="5"/>
  <c r="C177" i="5" s="1"/>
  <c r="M178" i="5" l="1"/>
  <c r="I178" i="5"/>
  <c r="C178" i="5" s="1"/>
  <c r="M179" i="5" l="1"/>
  <c r="I179" i="5"/>
  <c r="C179" i="5" s="1"/>
  <c r="I180" i="5" l="1"/>
  <c r="C180" i="5" s="1"/>
  <c r="M180" i="5"/>
  <c r="I181" i="5" l="1"/>
  <c r="C181" i="5" s="1"/>
  <c r="M181" i="5"/>
  <c r="M182" i="5" l="1"/>
  <c r="I182" i="5"/>
  <c r="C182" i="5" s="1"/>
  <c r="I183" i="5" l="1"/>
  <c r="C183" i="5" s="1"/>
  <c r="M183" i="5"/>
  <c r="M184" i="5" l="1"/>
  <c r="I184" i="5"/>
  <c r="C184" i="5" s="1"/>
  <c r="M185" i="5" l="1"/>
  <c r="I185" i="5"/>
  <c r="C185" i="5" s="1"/>
  <c r="M186" i="5" l="1"/>
  <c r="I186" i="5"/>
  <c r="C186" i="5" s="1"/>
  <c r="M187" i="5" l="1"/>
  <c r="I187" i="5"/>
  <c r="C187" i="5" s="1"/>
  <c r="M188" i="5" l="1"/>
  <c r="I188" i="5"/>
  <c r="C188" i="5" s="1"/>
  <c r="I189" i="5" l="1"/>
  <c r="C189" i="5" s="1"/>
  <c r="M189" i="5"/>
  <c r="M190" i="5" l="1"/>
  <c r="I190" i="5"/>
  <c r="C190" i="5" s="1"/>
  <c r="I191" i="5" l="1"/>
  <c r="C191" i="5" s="1"/>
  <c r="M191" i="5"/>
  <c r="M192" i="5" l="1"/>
  <c r="I192" i="5"/>
  <c r="C192" i="5" s="1"/>
  <c r="M193" i="5" l="1"/>
  <c r="I193" i="5"/>
  <c r="C193" i="5" s="1"/>
  <c r="M194" i="5" l="1"/>
  <c r="I194" i="5"/>
  <c r="C194" i="5" s="1"/>
  <c r="M195" i="5" l="1"/>
  <c r="I195" i="5"/>
  <c r="C195" i="5" s="1"/>
  <c r="I196" i="5" l="1"/>
  <c r="C196" i="5" s="1"/>
  <c r="M196" i="5"/>
  <c r="I197" i="5" l="1"/>
  <c r="C197" i="5" s="1"/>
  <c r="M197" i="5"/>
  <c r="M198" i="5" l="1"/>
  <c r="I198" i="5"/>
  <c r="C198" i="5" s="1"/>
  <c r="I199" i="5" l="1"/>
  <c r="C199" i="5" s="1"/>
  <c r="M199" i="5"/>
  <c r="M200" i="5" l="1"/>
  <c r="I200" i="5"/>
  <c r="C200" i="5" s="1"/>
  <c r="M201" i="5" l="1"/>
  <c r="I201" i="5"/>
  <c r="C201" i="5" s="1"/>
  <c r="M202" i="5" l="1"/>
  <c r="I202" i="5"/>
  <c r="C202" i="5" s="1"/>
  <c r="M203" i="5" l="1"/>
  <c r="I203" i="5"/>
  <c r="C203" i="5" s="1"/>
  <c r="M204" i="5" l="1"/>
  <c r="I204" i="5"/>
  <c r="C204" i="5" s="1"/>
  <c r="I205" i="5" l="1"/>
  <c r="C205" i="5" s="1"/>
  <c r="M205" i="5"/>
  <c r="M206" i="5" l="1"/>
  <c r="I206" i="5"/>
  <c r="C206" i="5" s="1"/>
  <c r="I207" i="5" l="1"/>
  <c r="C207" i="5" s="1"/>
  <c r="M207" i="5"/>
  <c r="M208" i="5" l="1"/>
  <c r="I208" i="5"/>
  <c r="C208" i="5" s="1"/>
  <c r="M209" i="5" l="1"/>
  <c r="I209" i="5"/>
  <c r="C209" i="5" s="1"/>
  <c r="M210" i="5" l="1"/>
  <c r="I210" i="5"/>
  <c r="C210" i="5" s="1"/>
  <c r="M211" i="5" l="1"/>
  <c r="I211" i="5"/>
  <c r="C211" i="5" s="1"/>
  <c r="M212" i="5" l="1"/>
  <c r="I212" i="5"/>
  <c r="C212" i="5" s="1"/>
  <c r="I213" i="5" l="1"/>
  <c r="C213" i="5" s="1"/>
  <c r="M213" i="5"/>
  <c r="M214" i="5" l="1"/>
  <c r="I214" i="5"/>
  <c r="C214" i="5" s="1"/>
  <c r="I215" i="5" l="1"/>
  <c r="C215" i="5" s="1"/>
  <c r="M215" i="5"/>
  <c r="M216" i="5" l="1"/>
  <c r="I216" i="5"/>
  <c r="C216" i="5" s="1"/>
  <c r="M217" i="5" l="1"/>
  <c r="I217" i="5"/>
  <c r="C217" i="5" s="1"/>
  <c r="M218" i="5" l="1"/>
  <c r="I218" i="5"/>
  <c r="C218" i="5" s="1"/>
  <c r="M219" i="5" l="1"/>
  <c r="I219" i="5"/>
  <c r="C219" i="5" s="1"/>
  <c r="M220" i="5" l="1"/>
  <c r="I220" i="5"/>
  <c r="C220" i="5" s="1"/>
  <c r="I221" i="5" l="1"/>
  <c r="C221" i="5" s="1"/>
  <c r="M221" i="5"/>
  <c r="M222" i="5" l="1"/>
  <c r="I222" i="5"/>
  <c r="C222" i="5" s="1"/>
  <c r="I223" i="5" l="1"/>
  <c r="C223" i="5" s="1"/>
  <c r="M223" i="5"/>
  <c r="M224" i="5" l="1"/>
  <c r="I224" i="5"/>
  <c r="C224" i="5" s="1"/>
  <c r="M225" i="5" l="1"/>
  <c r="I225" i="5"/>
  <c r="C225" i="5" s="1"/>
  <c r="M226" i="5" l="1"/>
  <c r="I226" i="5"/>
  <c r="C226" i="5" s="1"/>
  <c r="M227" i="5" l="1"/>
  <c r="I227" i="5"/>
  <c r="C227" i="5" s="1"/>
  <c r="M228" i="5" l="1"/>
  <c r="I228" i="5"/>
  <c r="C228" i="5" s="1"/>
  <c r="I229" i="5" l="1"/>
  <c r="C229" i="5" s="1"/>
  <c r="M229" i="5"/>
  <c r="M230" i="5" l="1"/>
  <c r="I230" i="5"/>
  <c r="C230" i="5" s="1"/>
  <c r="I231" i="5" l="1"/>
  <c r="C231" i="5" s="1"/>
  <c r="M231" i="5"/>
  <c r="M232" i="5" l="1"/>
  <c r="I232" i="5"/>
  <c r="C232" i="5" s="1"/>
  <c r="M233" i="5" l="1"/>
  <c r="I233" i="5"/>
  <c r="C233" i="5" s="1"/>
  <c r="M234" i="5" l="1"/>
  <c r="I234" i="5"/>
  <c r="C234" i="5" s="1"/>
  <c r="M235" i="5" l="1"/>
  <c r="I235" i="5"/>
  <c r="C235" i="5" s="1"/>
  <c r="M236" i="5" l="1"/>
  <c r="I236" i="5"/>
  <c r="C236" i="5" s="1"/>
  <c r="M237" i="5" l="1"/>
  <c r="I237" i="5"/>
  <c r="C237" i="5" s="1"/>
  <c r="M238" i="5" l="1"/>
  <c r="I238" i="5"/>
  <c r="C238" i="5" s="1"/>
  <c r="M239" i="5" l="1"/>
  <c r="I239" i="5"/>
  <c r="C239" i="5" s="1"/>
  <c r="M240" i="5" l="1"/>
  <c r="I240" i="5"/>
  <c r="C240" i="5" s="1"/>
  <c r="I241" i="5" l="1"/>
  <c r="C241" i="5" s="1"/>
  <c r="M241" i="5"/>
  <c r="M242" i="5" l="1"/>
  <c r="I242" i="5"/>
  <c r="C242" i="5" s="1"/>
  <c r="I243" i="5" l="1"/>
  <c r="C243" i="5" s="1"/>
  <c r="M243" i="5"/>
  <c r="I244" i="5" l="1"/>
  <c r="C244" i="5" s="1"/>
  <c r="M244" i="5"/>
  <c r="M245" i="5" l="1"/>
  <c r="I245" i="5"/>
  <c r="C245" i="5" s="1"/>
  <c r="M246" i="5" l="1"/>
  <c r="I246" i="5"/>
  <c r="C246" i="5" s="1"/>
  <c r="M247" i="5" l="1"/>
  <c r="I247" i="5"/>
  <c r="C247" i="5" s="1"/>
  <c r="M248" i="5" l="1"/>
  <c r="I248" i="5"/>
  <c r="C248" i="5" s="1"/>
  <c r="M249" i="5" l="1"/>
  <c r="I249" i="5"/>
  <c r="C249" i="5" s="1"/>
  <c r="M250" i="5" l="1"/>
  <c r="I250" i="5"/>
  <c r="C250" i="5" s="1"/>
  <c r="I251" i="5" l="1"/>
  <c r="C251" i="5" s="1"/>
  <c r="M251" i="5"/>
  <c r="M252" i="5" l="1"/>
  <c r="I252" i="5"/>
  <c r="C252" i="5" s="1"/>
  <c r="M253" i="5" l="1"/>
  <c r="I253" i="5"/>
  <c r="C253" i="5" s="1"/>
  <c r="M254" i="5" l="1"/>
  <c r="I254" i="5"/>
  <c r="C254" i="5" s="1"/>
  <c r="M255" i="5" l="1"/>
  <c r="I255" i="5"/>
  <c r="C255" i="5" s="1"/>
  <c r="M256" i="5" l="1"/>
  <c r="I256" i="5"/>
  <c r="C256" i="5" s="1"/>
  <c r="I257" i="5" l="1"/>
  <c r="C257" i="5" s="1"/>
  <c r="M257" i="5"/>
  <c r="M258" i="5" l="1"/>
  <c r="I258" i="5"/>
  <c r="C258" i="5" s="1"/>
  <c r="I259" i="5" l="1"/>
  <c r="C259" i="5" s="1"/>
  <c r="M259" i="5"/>
  <c r="I260" i="5" l="1"/>
  <c r="C260" i="5" s="1"/>
  <c r="M260" i="5"/>
  <c r="M261" i="5" l="1"/>
  <c r="I261" i="5"/>
  <c r="C261" i="5" s="1"/>
  <c r="M262" i="5" l="1"/>
  <c r="I262" i="5"/>
  <c r="C262" i="5" s="1"/>
  <c r="M263" i="5" l="1"/>
  <c r="I263" i="5"/>
  <c r="C263" i="5" s="1"/>
  <c r="M264" i="5" l="1"/>
  <c r="I264" i="5"/>
  <c r="C264" i="5" s="1"/>
  <c r="I265" i="5" l="1"/>
  <c r="C265" i="5" s="1"/>
  <c r="M265" i="5"/>
  <c r="M266" i="5" l="1"/>
  <c r="I266" i="5"/>
  <c r="C266" i="5" s="1"/>
  <c r="M267" i="5" l="1"/>
  <c r="I267" i="5"/>
  <c r="C267" i="5" s="1"/>
  <c r="I268" i="5" l="1"/>
  <c r="C268" i="5" s="1"/>
  <c r="M268" i="5"/>
  <c r="M269" i="5" l="1"/>
  <c r="I269" i="5"/>
  <c r="C269" i="5" s="1"/>
  <c r="I270" i="5" l="1"/>
  <c r="C270" i="5" s="1"/>
  <c r="M270" i="5"/>
  <c r="M271" i="5" l="1"/>
  <c r="I271" i="5"/>
  <c r="C271" i="5" s="1"/>
  <c r="I272" i="5" l="1"/>
  <c r="C272" i="5" s="1"/>
  <c r="M272" i="5"/>
  <c r="M273" i="5" l="1"/>
  <c r="I273" i="5"/>
  <c r="C273" i="5" s="1"/>
  <c r="M274" i="5" l="1"/>
  <c r="I274" i="5"/>
  <c r="C274" i="5" s="1"/>
  <c r="M275" i="5" l="1"/>
  <c r="I275" i="5"/>
  <c r="C275" i="5" s="1"/>
  <c r="I276" i="5" l="1"/>
  <c r="C276" i="5" s="1"/>
  <c r="M276" i="5"/>
  <c r="M277" i="5" l="1"/>
  <c r="I277" i="5"/>
  <c r="C277" i="5" s="1"/>
  <c r="M278" i="5" l="1"/>
  <c r="I278" i="5"/>
  <c r="C278" i="5" s="1"/>
  <c r="M279" i="5" l="1"/>
  <c r="I279" i="5"/>
  <c r="C279" i="5" s="1"/>
  <c r="I280" i="5" l="1"/>
  <c r="C280" i="5" s="1"/>
  <c r="M280" i="5"/>
  <c r="M281" i="5" l="1"/>
  <c r="I281" i="5"/>
  <c r="C281" i="5" s="1"/>
  <c r="M282" i="5" l="1"/>
  <c r="I282" i="5"/>
  <c r="C282" i="5" s="1"/>
  <c r="I283" i="5" l="1"/>
  <c r="C283" i="5" s="1"/>
  <c r="M283" i="5"/>
  <c r="I284" i="5" l="1"/>
  <c r="C284" i="5" s="1"/>
  <c r="M284" i="5"/>
  <c r="M285" i="5" l="1"/>
  <c r="I285" i="5"/>
  <c r="C285" i="5" s="1"/>
  <c r="M286" i="5" l="1"/>
  <c r="I286" i="5"/>
  <c r="C286" i="5" s="1"/>
  <c r="M287" i="5" l="1"/>
  <c r="I287" i="5"/>
  <c r="C287" i="5" s="1"/>
  <c r="I288" i="5" l="1"/>
  <c r="C288" i="5" s="1"/>
  <c r="M288" i="5"/>
  <c r="M289" i="5" l="1"/>
  <c r="I289" i="5"/>
  <c r="C289" i="5" s="1"/>
  <c r="I290" i="5" l="1"/>
  <c r="C290" i="5" s="1"/>
  <c r="M290" i="5"/>
  <c r="M291" i="5" l="1"/>
  <c r="I291" i="5"/>
  <c r="C291" i="5" s="1"/>
  <c r="I292" i="5" l="1"/>
  <c r="C292" i="5" s="1"/>
  <c r="M292" i="5"/>
  <c r="M293" i="5" l="1"/>
  <c r="I293" i="5"/>
  <c r="C293" i="5" s="1"/>
  <c r="M294" i="5" l="1"/>
  <c r="I294" i="5"/>
  <c r="C294" i="5" s="1"/>
  <c r="M295" i="5" l="1"/>
  <c r="I295" i="5"/>
  <c r="C295" i="5" s="1"/>
  <c r="I296" i="5"/>
  <c r="C296" i="5" s="1"/>
  <c r="M296" i="5"/>
  <c r="M6"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BK6-5</author>
  </authors>
  <commentList>
    <comment ref="C4" authorId="0" shapeId="0" xr:uid="{00000000-0006-0000-0100-000001000000}">
      <text>
        <r>
          <rPr>
            <sz val="9"/>
            <color indexed="81"/>
            <rFont val="Segoe UI"/>
            <family val="2"/>
          </rPr>
          <t>( ! ) Fehlende Angabe (rot)
( - ) Korrekt (grün)</t>
        </r>
      </text>
    </comment>
  </commentList>
</comments>
</file>

<file path=xl/sharedStrings.xml><?xml version="1.0" encoding="utf-8"?>
<sst xmlns="http://schemas.openxmlformats.org/spreadsheetml/2006/main" count="110" uniqueCount="92">
  <si>
    <r>
      <rPr>
        <sz val="11"/>
        <color theme="1"/>
        <rFont val="Calibri"/>
        <family val="2"/>
        <scheme val="minor"/>
      </rPr>
      <t xml:space="preserve">Hinweis: </t>
    </r>
    <r>
      <rPr>
        <b/>
        <sz val="16"/>
        <color theme="1"/>
        <rFont val="Calibri"/>
        <family val="2"/>
        <scheme val="minor"/>
      </rPr>
      <t xml:space="preserve">
Bitte dieses Formular im Originalformat (*.xlsx)  speichern, umbenennen und übersenden.</t>
    </r>
  </si>
  <si>
    <t>GBK</t>
  </si>
  <si>
    <t>Aktenzeichen: GBK-24-01-2#1</t>
  </si>
  <si>
    <t>Formblatt für die Übermittlung von Stellungnahmen</t>
  </si>
  <si>
    <r>
      <t xml:space="preserve">Unternehmen / Verband / Behörde / Sonstige: </t>
    </r>
    <r>
      <rPr>
        <sz val="8"/>
        <color theme="1"/>
        <rFont val="Calibri"/>
        <family val="2"/>
        <scheme val="minor"/>
      </rPr>
      <t>(Pflichtfeld)</t>
    </r>
  </si>
  <si>
    <t xml:space="preserve">Marktrolle: </t>
  </si>
  <si>
    <t>Kontaktdaten*:</t>
  </si>
  <si>
    <t xml:space="preserve">Nachname: </t>
  </si>
  <si>
    <t>Kürzel:</t>
  </si>
  <si>
    <t xml:space="preserve">E-Mail: </t>
  </si>
  <si>
    <t>Telefon:</t>
  </si>
  <si>
    <r>
      <t xml:space="preserve">* Kontaktdaten werden bei Veröffentlichung der Konsultationsbeiträge </t>
    </r>
    <r>
      <rPr>
        <b/>
        <u/>
        <sz val="8"/>
        <color theme="1"/>
        <rFont val="Calibri"/>
        <family val="2"/>
        <scheme val="minor"/>
      </rPr>
      <t>nicht</t>
    </r>
    <r>
      <rPr>
        <sz val="8"/>
        <color theme="1"/>
        <rFont val="Calibri"/>
        <family val="2"/>
        <scheme val="minor"/>
      </rPr>
      <t xml:space="preserve"> mitveröffentlicht. 
Sie dienen ausschließlich eventueller Rückfragen durch die Große Beschlusskammer.</t>
    </r>
  </si>
  <si>
    <t>Weiter auf dem nächsten Tabellenblatt &gt;&gt;</t>
  </si>
  <si>
    <t>Hinweis: 
Bitte dieses Formular im Originalformat (*.xlsx)  speichern, umbenennen und übersenden.</t>
  </si>
  <si>
    <t>Nr.</t>
  </si>
  <si>
    <r>
      <t xml:space="preserve">Tenorziffer
</t>
    </r>
    <r>
      <rPr>
        <sz val="9"/>
        <color theme="0"/>
        <rFont val="Calibri"/>
        <family val="2"/>
        <scheme val="minor"/>
      </rPr>
      <t>(Pflichtfeld)</t>
    </r>
  </si>
  <si>
    <t>!</t>
  </si>
  <si>
    <r>
      <t xml:space="preserve">Weitere Auswahl
</t>
    </r>
    <r>
      <rPr>
        <sz val="8"/>
        <color theme="0"/>
        <rFont val="Calibri"/>
        <family val="2"/>
        <scheme val="minor"/>
      </rPr>
      <t>(optional)</t>
    </r>
  </si>
  <si>
    <t>Originaltext</t>
  </si>
  <si>
    <t>Vorgeschlagene Änderung</t>
  </si>
  <si>
    <t>Begründung</t>
  </si>
  <si>
    <t>Marktrolle</t>
  </si>
  <si>
    <t>Einreicher</t>
  </si>
  <si>
    <t>Kürzel</t>
  </si>
  <si>
    <t>Vorname</t>
  </si>
  <si>
    <t>Nachname</t>
  </si>
  <si>
    <t>Email</t>
  </si>
  <si>
    <t>Telefon</t>
  </si>
  <si>
    <r>
      <t xml:space="preserve">Wertetabellen
</t>
    </r>
    <r>
      <rPr>
        <b/>
        <sz val="11"/>
        <color rgb="FFFF0000"/>
        <rFont val="Calibri"/>
        <family val="2"/>
        <scheme val="minor"/>
      </rPr>
      <t xml:space="preserve">
Tabellenblatt nach der Bearbeitung ausblenden!</t>
    </r>
  </si>
  <si>
    <t>Tenorziffer</t>
  </si>
  <si>
    <t>Text</t>
  </si>
  <si>
    <t>Optional Text</t>
  </si>
  <si>
    <t>Sonderauswahl</t>
  </si>
  <si>
    <t>1</t>
  </si>
  <si>
    <t>Die Wasserstoff-Kernnetzbetreiber erheben Entgelte für die Bereitstellung von Ein- und Ausspeisekapazitäten für das Wasserstoff-Kernnetz. Das Entgelt wird in €/kWh/h/a berechnet. Es gilt stets für eine nicht unterbrechbare Jahreskapazität. Für die Überspeisung von Wasserstoff vom Netz eines Wasserstoff-Kernnetzbetreibers in das Netz eines anderen Wasserstoff-Kernnetzbetreibers wird kein Entgelt erhoben.</t>
  </si>
  <si>
    <t>2</t>
  </si>
  <si>
    <t>Vorbehaltlich der besonderen Bestimmungen für die Amortisationsphase nach Ziffer 3 legen alle Wasserstoff-Kernnetzbetreiber für jedes Kalenderjahr gemeinsam ein distanzunabhängiges Entgelt für alle Ein- und Ausspeisepunkte des Wasserstoff-Kernnetzes fest. Dabei sind die nach § 14 Abs. 2 WasserstoffNEV genehmigten Kosten einschließlich der Zu- und Abschläge nach Ziffer 7 Buchstabe g) durch die für das Kalenderjahr prognostizierten kontrahierten Kapazitäten der Ein- und Ausspeisepunkte zu dividieren. Wird ein Entgelt nach Satz 1 gebildet, veröffentlichen die Wasserstoff-Kernnetzbetreiber es spätestens am 01.11. des vorherigen Kalenderjahres. Die Veröffentlichung ist unverzüglich zu korrigieren, sofern das Entgelt sich danach noch ändert.</t>
  </si>
  <si>
    <t>3</t>
  </si>
  <si>
    <t>Während der Amortisationsphase wenden die Wasserstoff-Kernnetzbetreiber abweichend von Ziffer 2 für alle Ein- und Ausspeisepunkte des Wasserstoff-Kernnetzes ein Hochlaufentgelt an. Die Amortisationsphase beginnt am 01.01.2025 und endet mit Ablauf des Kalenderjahres, in dem das intertemporale Kostenallokationskonto nach Ziffer 4 ausgeglichen wird. Das Hochlaufentgelt wird von der Bundesnetzagentur durch Festlegung bestimmt. Es soll so bemessen sein, dass es bei gleichbleibender Fortgeltung unter Berücksichtigung der Inflationierung nach Satz 5 einen Ausgleich des intertemporalen Kostenallokationskontos bis zum 31.12.2055 ermöglicht. Es wird von den Wasserstoff-Kernnetzbetreibern jedes Kalenderjahr an die allgemeine Geldwertentwicklung angepasst, indem es mit dem vom statistischen Bundesamt veröffentlichten Verbraucherpreisgesamtindex des vorletzten Jahres vor dem Jahr, für welches das Hochlaufentgelt gilt, im Verhältnis zum Verbraucherpreisgesamtindex des Jahres, für welches das Hochlaufentgelt erstmals festgelegt oder nach den nachfolgenden Bestimmungen angepasst wurde, multipliziert wird. Erstmalig zum 01.01.2028 und sodann alle drei Jahre führt die Bundesnetzagentur eine Überprüfung des Hochlaufentgelts durch. Stellt sie bei der Überprüfung fest, dass die voraussichtliche Entwicklung der das intertemporale Kostenallokationskonto beeinflussenden Parameter von den Annahmen abweicht, die der vorangegangenen Festlegung des Hochlaufentgelts zu Grunde lagen, und bei gleichbleibendem Hochlaufentgelt unter Berücksichtigung der Inflationierung nach Satz 5 voraussichtlich kein Ausgleich des intertemporalen Kostenallokationskontos bis zum 31.12.2055 möglich ist, passt sie das Hochlaufentgelt durch Festlegung so an, dass dieser Ausgleich wieder ermöglicht wird. Ist ein Ausgleich des intertemporalen Kostenallokationskontos bis zum 31.12.2055 nach Auffassung der Bundesnetzagentur nicht erreichbar, legt sie das Hochlaufentgelt so niedrig fest, dass es einen höchstmöglichen Gesamterlös ermöglicht. Ziffer 2 Satz 3 und 4 gilt entsprechend für das Hochlaufentgelt.</t>
  </si>
  <si>
    <t>4</t>
  </si>
  <si>
    <t>Weichen die Erlöse eines Wasserstoff-Kernnetzbetreibers aus dem Hochlaufentgelt zuzüglich bzw. abzüglich der Ausgleichszahlungen nach Ziffer 5 in einer Kalkulationsperiode von den für diese Kalkulationsperiode nach § 14 Abs. 3 S. 3 WasserstoffNEV genehmigten Netzkosten ab, wird die Differenz auf einem intertemporalen Kostenallokationskonto verbucht. Maßgeblich für die Bestimmung der Erlöse sind die Prognosen für die Bestimmung der Ausgleichszahlungen nach Ziffer 5. Die Differenz ist dabei um Beträge zu mindern, auf welche ein Wasserstoff-Kernnetzbetreiber ausdrücklich verzichtet. Insbesondere werden von den kumulierten Differenzen jene Beträge in Abzug gebracht, die von einer Verzichtserklärung nach § 28r Abs. 4 EnWG umfasst sind, wenn es zu einem Ausgleich des Amortisationskontos nach § 28s Abs. 1 EnWG kommt. Die nach Satz 1 verbuchten Differenzen sind in Höhe des im jeweiligen Kalenderjahr durchschnittlich gebundenen Betrags zu verzinsen. Der durchschnittlich gebundene Betrag ergibt sich aus dem Mittelwert von Jahresanfangs- und Jahresendbestand. Die Verzinsung nach Satz 4 richtet sich nach dem auf die letzten zehn abgeschlossenen Kalenderjahre bezogenen Durchschnitt der von der Deutschen Bundesbank veröffentlichten Umlaufsrenditen inländischer Inhaberschuldverschreibungen. Das intertemporale Kostenallokationskonto gilt als ausgeglichen, wenn es nach Beginn des Hochlaufs erneut einen Betrag von Null erreicht oder das Amortisationskonto nach § 28s Abs. 1 EnWG durch den Bund ausgeglichen wird.</t>
  </si>
  <si>
    <t>5</t>
  </si>
  <si>
    <t>Um ordnungsgemäß ein gemeinsames Entgelt nach Ziffer 2 oder 3 anwenden zu können, werden die voraussichtlichen Erlöse aus Entgelten zwischen den Wasserstoff-Kernnetzbetreibern durch monatliche Ausgleichszahlungen nach Maßgabe der folgenden Bestimmungen ausgeglichen. Für jeden Wasserstoff-Kernnetzbetreiber wird der prozentuale Anteil seiner genehmigten Netzkosten nach § 14 Abs. 2 WasserstoffNEV einschließlich der Zu- und Abschläge nach Ziffer 7 Buchstabe g) für das betreffende Kalenderjahr an der Summe der genehmigten Netzkosten nach § 14 Abs. 2 WasserstoffNEV einschließlich der Zu- und Abschläge nach Ziffer 7 Buchstabe g) aller Wasserstoff-Kernnetzbetreiber für das betreffende Kalenderjahr bestimmt. Dieser wird mit der Summe aller Erlöse aus Netzentgelten von allen Wasserstoff-Kernnetzbetreibern, die sich bei Anwendung des gemeinsamen Entgelts auf die für das betreffende Kalenderjahr prognostizierten Kapazitätsvermarktungen ergeben, multipliziert. Die jährliche Ausgleichszahlung ergibt sich für jeden Wasserstoff-Kernnetzbetreiber aus der Differenz zwischen dem so ermittelten Wert und den Erlösen des betreffenden Wasserstoff-Kernnetzbetreibers im betreffenden Kalenderjahr bei Anwendung des gemeinsamen Entgelts auf seine prognostizierten Kapazitätsvermarktungen. Die monatliche Ausgleichszahlung entspricht einem Zwölftel der jährlichen Ausgleichszahlung. Ist die monatliche Ausgleichszahlung eines Wasserstoff-Kernnetzbetreibers positiv, so ist diese bis spätestens zum 15. des jeweiligen Monats anteilig an alle Wasserstoff-Kernnetzbetreiber mit negativer monatlicher Ausgleichszahlung auszuzahlen.</t>
  </si>
  <si>
    <t>6</t>
  </si>
  <si>
    <t>Wasserstoff-Kernnetzbetreiber können an einem staatlichen Fördermechanismus teilnehmen, über den ihnen die während der Amortisationsphase nach Ziffer 3 entstehenden Liquiditätslücken durch Zahlungen ausgeglichen werden und für den Fall eines Misslingens des Hochlaufs ein Ausgleich der entstandenen Kosten zugesichert wird.</t>
  </si>
  <si>
    <t>7a)</t>
  </si>
  <si>
    <t>§ 2 WasserstoffNEV wird nicht angewendet.</t>
  </si>
  <si>
    <t>7b)</t>
  </si>
  <si>
    <t>Die Nutzungsdauer nach § 8 Abs. 4 WasserstoffNEV entspricht der jeweils kürzesten möglichen betriebsgewöhnlichen Nutzungsdauer nach Anlage 1 der GasNEV in der Fassung, die zum Zeitpunkt des Inkrafttretens dieses Beschlusses gilt. Abweichende Festlegungen der Bundesnetzagentur für Gasnetzbetreiber bleiben außer Betracht.</t>
  </si>
  <si>
    <t>7c)</t>
  </si>
  <si>
    <t>Abweichend von § 28r Abs. 6 S. 2 EnWG findet § 10 Abs. 3 WasserstoffNEV Anwendung. Abweichend von § 28r Abs. 1 S. 7 EnWG errechnet sich der Eigenkapitalzinssatz vor Steuern für Altanlagen aus dem Eigenkapitalzinssatz für Neuanlagen nach Steuern abzüglich der Preisänderungsrate multipliziert mit dem Steuerfaktor. Der Eigenkapitalzinssatz für Neuanlagen nach Steuern errechnet sich aus dem Eigenkapitalzinssatz für Neuanlagen vor Steuern dividiert durch den Steuerfaktor. Die Preisänderungsrate ergibt sich aus dem auf die letzten zehn Kalenderjahre bezogenen Durchschnitt des vom statistischen Bundesamt veröffentlichten Verbraucherpreisindexes des Jahres 2023. Der Steuerfaktor beträgt 1,226.</t>
  </si>
  <si>
    <t>7d)</t>
  </si>
  <si>
    <t>Erlöse, die aus der Inanspruchnahme staatlicher Fördermittel aus einem Mechanismus nach Ziffer 6 resultieren, werden nicht als kostenmindernde Erlöse gem. § 12 WasserstoffNEV berücksichtigt. Aufwendungen aus der Rückführung solcher Fördermittel oder zur Bildung hierfür bestimmter Rückstellungen werden nicht als aufwandsgleiche Kosten gem. § 7 WasserstoffNEV berücksichtigt. Forderungen, Verbindlichkeiten und Rückstellungen aus solchen Sachverhalten bleiben bei der Ermittlung der kalkulatorischen Eigenkapitalverzinsung gem. § 10 WasserstoffNEV außer Betracht.</t>
  </si>
  <si>
    <t>7e)</t>
  </si>
  <si>
    <t>Aufwendungen, die im Jahr 2024 entstanden sind, können als solche des Jahres 2025 berücksichtigt werden.</t>
  </si>
  <si>
    <t>7f)</t>
  </si>
  <si>
    <t>Im Rahmen des Plan-Ist-Kosten-Abgleichs nach § 14 Abs. 1 S. 1 Nr. 1 WasserstoffNEV sind auch Erlöse aus und Aufwendungen für Ausgleichszahlungen nach Ziffer 5 als aus Netzentgelten erzielte Erlöse zu berücksichtigen. Beträge, die nach Ziffer 4 S. 1 auf das intertemporale Kostenallokationskonto verbucht werden, werden im Rahmen des Plan-Ist-Kosten-Abgleichs von den genehmigten Netzkosten in Abzug gebracht.</t>
  </si>
  <si>
    <t>7g)</t>
  </si>
  <si>
    <t>Die nach § 14 Abs. 1 S. 1 bis 5 WasserstoffNEV ermittelte und verzinste Differenz des letzten abgeschlossenen Kalenderjahres wird durch Zu- oder Abschläge auf die Netzkosten in dem Jahr berücksichtigt, das auf die Genehmigung der Ist-Kosten gem. § 14 Abs. 3 WasserstoffNEV folgt. Die Feststellung der Zu- oder Abschläge ist Bestandteil der Genehmigung der Plankosten nach § 14 Abs. 2 WasserstoffNEV.</t>
  </si>
  <si>
    <t>7h)</t>
  </si>
  <si>
    <t>Die nach § 14 Abs. 2 S. 1 und Abs. 3 S. 1 WasserstoffNEV genannten Kosten sowie deren Kalkulationsgrundlage sind bis zum 30.06. des jeweiligen Jahres an die Bundesnetzagentur zu übermitteln. Dieses Datum tritt auch für die Berechnung der Fristen nach § 14 Abs. 2 S. 3 und 4 sowie Abs. 3 S. 3 und 4 WasserstoffNEV an die Stelle des 30.09.</t>
  </si>
  <si>
    <t>8</t>
  </si>
  <si>
    <t>Andere Entgelte als die in diesem Beschluss vorgesehenen sind nicht zulässig.</t>
  </si>
  <si>
    <t>9</t>
  </si>
  <si>
    <t>Eine Kostenentscheidung bleibt vorbehalten.</t>
  </si>
  <si>
    <t>Sonstige Anmerkungen</t>
  </si>
  <si>
    <t xml:space="preserve"> </t>
  </si>
  <si>
    <t>Marktrollen</t>
  </si>
  <si>
    <t>Wertetabellen</t>
  </si>
  <si>
    <t>ÜNB/BIKO</t>
  </si>
  <si>
    <t>Tabellenblatt nach der Bearbeitung ausblenden!</t>
  </si>
  <si>
    <t>VNB</t>
  </si>
  <si>
    <t>BKV</t>
  </si>
  <si>
    <t>LF</t>
  </si>
  <si>
    <t>MSB</t>
  </si>
  <si>
    <t>AB</t>
  </si>
  <si>
    <t>Verband</t>
  </si>
  <si>
    <t>Behörde</t>
  </si>
  <si>
    <t>Sonstiges</t>
  </si>
  <si>
    <t>Was ist damit gemeint? Sind weitere Netzentgelte nicht zulässig?
Wann ist mit den Folgefestlegungen zur Ausdifferenzierung der Entgeltsystematik zu rechnen? Insbesondere Netzzugangspunkte an zukünftigen H2-Speichern bedürfen eines Entgeltes, dass ihre netz- und versorgungssicherheitsdienliche Funktion unterstützt. 
Spätestens zum nächsten Netzentwicklungsplan 2027sollte zudem geklärt sein, welche Entgelte für weitere sich an das Kernnetz anschliessende Leitungen bzw. den Ausbau, der den durch das EnWG abgedeckten Teil des Kernnetzes verstärkt, gelten.</t>
  </si>
  <si>
    <t>Es wird begrüßt, dass das Entgelt sowohl für die Ein- als auch für die Ausspeiseseite gilt.
Das Entgelt für Ein- und Ausspeisekapazitäten soll für die Bewertung durch die (potentiellen) Transportkunden mit ausreichend Vorlaufzeit vor deren Vergabe bekannt sein. Sollte die Vergabe nach dem "First Come First Serve" Prinzip erfolgen bzw. mehrere Jahre umfassen, ist zwischen Veröffentlichung und Anwendung des Entgelts ein Zeitraum von mindestens vier Monaten vorzusehen.
Kurzfristige Änderungen sollten analog zum NC TAR für Erdgas nur dann erfolgen, wenn unvorhersehbare Umstände dazu führen würden, dass bei Beibehaltung des bestehenden Entgeltes der Wasserstoffkernnetzbetreiber seinen Aufgaben nicht mehr gerecht werden könnte. Die Verbindlichkeit des veröffentlichten Ein- und Ausspeiseentgeltes ist für die Netznutzerseite aus ökonomischen Gründen  von hoher Priorität.</t>
  </si>
  <si>
    <r>
      <t xml:space="preserve">Vorbehaltlich der besonderen Bestimmungen für die Amortisationsphase nach Ziffer 3 legen alle Wasserstoff-Kernnetzbetreiber für jedes Kalenderjahr gemeinsam ein distanzunabhängiges Entgelt für alle Ein- und Ausspeisepunkte des WasserstoffKernnetzes fest. Dabei sind die nach § 14 Abs. 2 WasserstoffNEV genehmigten Kosten einschließlich der Zu- und Abschläge nach Ziffer 7 Buchstabe g) durch die für das Kalenderjahr prognostizierten kontrahierten Kapazitäten der Ein- und Ausspeisepunkte zu dividieren. Wird ein Entgelt nach Satz 1 gebildet, veröffentlichen die WasserstoffKernnetzbetreiber es </t>
    </r>
    <r>
      <rPr>
        <sz val="12"/>
        <color rgb="FFFF0000"/>
        <rFont val="Arial"/>
        <family val="2"/>
      </rPr>
      <t>spätestens zehn Wochen vor der Vergabe der für das Kalenderjahr betreffenden Jahreskapazitäten, jedoch spätestens zum 01.09.</t>
    </r>
    <r>
      <rPr>
        <sz val="12"/>
        <color theme="1"/>
        <rFont val="Arial"/>
        <family val="2"/>
      </rPr>
      <t xml:space="preserve"> des vorherigen Kalenderjahres. </t>
    </r>
    <r>
      <rPr>
        <sz val="12"/>
        <color rgb="FFFF0000"/>
        <rFont val="Arial"/>
        <family val="2"/>
      </rPr>
      <t>Die Veröffentlichung ist nur dann unverzüglich zu korrigieren, sofern das Entgelt aufgrund außergewöhnlicher Umstände, unter denen eine Nichtanpassung der Entgelthöhe den Betrieb des Wasserstoffkernnetzbetreibers gefährden würde, neu berechnet wird.</t>
    </r>
  </si>
  <si>
    <r>
      <t>Die Wasserstoff-Kernnetzbetreiber erheben Entgelte für die Bereitstellung von Ein- und Ausspeisekapazitäten für das Wasserstoff-Kernnetz</t>
    </r>
    <r>
      <rPr>
        <sz val="12"/>
        <color rgb="FFFF0000"/>
        <rFont val="Arial"/>
        <family val="2"/>
      </rPr>
      <t xml:space="preserve"> inklusive zugehöriger Serviceleistungen</t>
    </r>
    <r>
      <rPr>
        <sz val="12"/>
        <color theme="1"/>
        <rFont val="Arial"/>
        <family val="2"/>
      </rPr>
      <t xml:space="preserve">. Das Entgelt wird in €/kWh/h/a berechnet. Es gilt stets für eine </t>
    </r>
    <r>
      <rPr>
        <sz val="12"/>
        <color rgb="FFFF0000"/>
        <rFont val="Arial"/>
        <family val="2"/>
      </rPr>
      <t>gebuchte feste frei zuordenbare Jahreskapazität</t>
    </r>
    <r>
      <rPr>
        <sz val="12"/>
        <color theme="1"/>
        <rFont val="Arial"/>
        <family val="2"/>
      </rPr>
      <t xml:space="preserve">. </t>
    </r>
    <r>
      <rPr>
        <sz val="12"/>
        <color rgb="FFFF0000"/>
        <rFont val="Arial"/>
        <family val="2"/>
      </rPr>
      <t xml:space="preserve">Entgelte für unterjährige feste frei zuordenbare Kapazitätsprodukte werden auf Basis des Entgeltes gemäß Satz 2 berechnet. </t>
    </r>
    <r>
      <rPr>
        <sz val="12"/>
        <color theme="1"/>
        <rFont val="Arial"/>
        <family val="2"/>
      </rPr>
      <t xml:space="preserve">Für </t>
    </r>
    <r>
      <rPr>
        <sz val="12"/>
        <color rgb="FFFF0000"/>
        <rFont val="Arial"/>
        <family val="2"/>
      </rPr>
      <t>den Transport</t>
    </r>
    <r>
      <rPr>
        <sz val="12"/>
        <color theme="1"/>
        <rFont val="Arial"/>
        <family val="2"/>
      </rPr>
      <t xml:space="preserve"> von Wasserstoff vom Netz eines Wasserstoff-Kernnetzbetreibers in das Netz eines anderen Wasserstoff-Kernnetzbetreibers wird kein Entgelt erhoben.</t>
    </r>
  </si>
  <si>
    <t>Es bedarf der Konretisierung, dass unabdingbare Serviceleistungen, wie Messstellenbetrieb und Messung, im Entgelt inkludiert sind. 
Zudem bedarf es der Konkretsierung, dass das Entgelt für feste frei zuordenbare Jahreskapazität gilt, da sonst für verschiedene, sich in der Leistung unterscheidende Jahreskapazitätsprodukte das gleiche Entgelt gelten würde. 
Desweiteren bedarf es kurzfristigerer Kapazitätsprodukte um kurzfristigen Einspeise- bzw. Ausspeiseänderungen effizient begegnen zu können und dadurch Liquidität in den Markt anzureizen.
Der Begriff "Überspeisung" ist weniger geläufig als "Transport".</t>
  </si>
  <si>
    <r>
      <t xml:space="preserve">Während der Amortisationsphase wenden die Wasserstoff-Kernnetzbetreiber abweichend von Ziffer 2 für alle Ein- und Ausspeisepunkte des Wasserstoff-Kernnetzes ein Hochlaufentgelt an. Die Amortisationsphase beginnt am 01.01.2025 und endet mit Ablauf des Kalenderjahres, in dem das intertemporale Kostenallokationskonto nach Ziffer 4 ausgeglichen wird. Das Hochlaufentgelt wird von der Bundesnetzagentur durch Festlegung bestimmt. Es soll so bemessen sein, dass es bei gleichbleibender Fortgeltung unter Berücksichtigung der Inflationierung nach Satz 5 einen Ausgleich des intertemporalen Kostenallokationskontos bis zum 31.12.2055 ermöglicht. Es wird von den Wasserstoff-Kernnetzbetreibern jedes Kalenderjahr an die allgemeine Geldwertentwicklung angepasst, indem es mit dem vom statistischen Bundesamt veröffentlichten Verbraucherpreisgesamtindex des vorletzten Jahres vor dem Jahr, für welches das Hochlaufentgelt gilt, im Verhältnis zum Verbraucherpreisgesamtindex des Jahres, für welches das Hochlaufentgelt erstmals festgelegt oder nach den nachfolgenden Bestimmungen angepasst wurde, multipliziert wird. Erstmalig zum 01.01.2028 und sodann alle drei Jahre führt die Bundesnetzagentur eine Überprüfung des Hochlaufentgelts durch. Stellt sie bei der Überprüfung fest, dass die voraussichtliche Entwicklung der das intertemporale Kostenallokationskonto beeinflussenden Parameter von den Annahmen abweicht, die der vorangegangenen Festlegung des Hochlaufentgelts zu Grunde lagen, und bei gleichbleibendem Hochlaufentgelt unter Berücksichtigung der Inflationierung nach Satz 5 voraussichtlich kein Ausgleich des intertemporalen Kostenallokationskontos bis zum 31.12.2055 möglich ist, passt sie das Hochlaufentgelt durch Festlegung so an, dass dieser Ausgleich wieder ermöglicht wird. Ist ein Ausgleich des intertemporalen Kostenallokationskontos bis zum 31.12.2055 nach Auffassung der Bundesnetzagentur nicht erreichbar, legt sie das Hochlaufentgelt so niedrig fest, dass es einen höchstmöglichen Gesamterlös ermöglicht. Ziffer 2 Satz 3 und 4 gilt entsprechend für das Hochlaufentgelt. </t>
    </r>
    <r>
      <rPr>
        <sz val="12"/>
        <color rgb="FFFF0000"/>
        <rFont val="Arial"/>
        <family val="2"/>
      </rPr>
      <t>Vor jeglicher Anpassung des Hochlaufentgeltes sind die Marktparteien mit angemessener Frist, mindestens vier Wochen, zu konsultieren.</t>
    </r>
  </si>
  <si>
    <t xml:space="preserve">Die Expertise und das Detailwissen der Marktparteien sollte genutzt werden, um sich ein realisitisches Gesamtbild des aktuellen Standes des Wasserstoffmarkthochlaufes und dessen zukünftiger Lage zu bilden und angemessene Hochlaufentgelte festlegen zu können. Der Wasserstoffmarkthochlauf ist regulatorisches, kommerzielles und technisches Neuland, daher ist der regelmäßige und ausführliche Informationsaustausch von zentraler Bedeutung.
 </t>
  </si>
  <si>
    <t>Cubelic</t>
  </si>
  <si>
    <t>Marko</t>
  </si>
  <si>
    <t>Vorname:</t>
  </si>
  <si>
    <t>m.cubelic@efet.org</t>
  </si>
  <si>
    <t>030 - 2655 78 24</t>
  </si>
  <si>
    <t>EFET Deutschland - Verband Deutscher Energiehändler 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</si>
</sst>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sz val="13"/>
      <color theme="1"/>
      <name val="Calibri"/>
      <family val="2"/>
      <scheme val="minor"/>
    </font>
    <font>
      <b/>
      <sz val="13"/>
      <color theme="1"/>
      <name val="Calibri"/>
      <family val="2"/>
      <scheme val="minor"/>
    </font>
    <font>
      <b/>
      <sz val="11"/>
      <color theme="1"/>
      <name val="Calibri"/>
      <family val="2"/>
      <scheme val="minor"/>
    </font>
    <font>
      <u/>
      <sz val="11"/>
      <color theme="10"/>
      <name val="Calibri"/>
      <family val="2"/>
      <scheme val="minor"/>
    </font>
    <font>
      <b/>
      <sz val="12"/>
      <color theme="0"/>
      <name val="Calibri"/>
      <family val="2"/>
      <scheme val="minor"/>
    </font>
    <font>
      <sz val="12"/>
      <color theme="1"/>
      <name val="Arial"/>
      <family val="2"/>
    </font>
    <font>
      <b/>
      <sz val="12"/>
      <color theme="1"/>
      <name val="Calibri"/>
      <family val="2"/>
      <scheme val="minor"/>
    </font>
    <font>
      <sz val="9"/>
      <color theme="1"/>
      <name val="Calibri"/>
      <family val="2"/>
      <scheme val="minor"/>
    </font>
    <font>
      <b/>
      <sz val="8"/>
      <color theme="0"/>
      <name val="Calibri"/>
      <family val="2"/>
      <scheme val="minor"/>
    </font>
    <font>
      <sz val="8"/>
      <color theme="0"/>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b/>
      <sz val="11"/>
      <color rgb="FFFF0000"/>
      <name val="Calibri"/>
      <family val="2"/>
      <scheme val="minor"/>
    </font>
    <font>
      <b/>
      <sz val="14"/>
      <color theme="0"/>
      <name val="Calibri"/>
      <family val="2"/>
      <scheme val="minor"/>
    </font>
    <font>
      <sz val="8"/>
      <color theme="1"/>
      <name val="Calibri"/>
      <family val="2"/>
      <scheme val="minor"/>
    </font>
    <font>
      <b/>
      <u/>
      <sz val="8"/>
      <color theme="1"/>
      <name val="Calibri"/>
      <family val="2"/>
      <scheme val="minor"/>
    </font>
    <font>
      <sz val="9"/>
      <color indexed="81"/>
      <name val="Segoe UI"/>
      <family val="2"/>
    </font>
    <font>
      <sz val="9"/>
      <color theme="0"/>
      <name val="Calibri"/>
      <family val="2"/>
      <scheme val="minor"/>
    </font>
    <font>
      <sz val="11"/>
      <color theme="1"/>
      <name val="Arial"/>
      <family val="2"/>
    </font>
    <font>
      <sz val="12"/>
      <color rgb="FFFF0000"/>
      <name val="Arial"/>
      <family val="2"/>
    </font>
  </fonts>
  <fills count="8">
    <fill>
      <patternFill patternType="none"/>
    </fill>
    <fill>
      <patternFill patternType="gray125"/>
    </fill>
    <fill>
      <patternFill patternType="solid">
        <fgColor theme="4"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rgb="FFC00000"/>
      </left>
      <right style="medium">
        <color rgb="FFC00000"/>
      </right>
      <top style="medium">
        <color rgb="FFC00000"/>
      </top>
      <bottom style="medium">
        <color rgb="FFC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right/>
      <top style="medium">
        <color rgb="FFC00000"/>
      </top>
      <bottom/>
      <diagonal/>
    </border>
  </borders>
  <cellStyleXfs count="3">
    <xf numFmtId="0" fontId="0" fillId="0" borderId="0"/>
    <xf numFmtId="0" fontId="5" fillId="0" borderId="0" applyNumberFormat="0" applyFill="0" applyBorder="0" applyAlignment="0" applyProtection="0"/>
    <xf numFmtId="0" fontId="13" fillId="7" borderId="10" applyAlignment="0">
      <alignment horizontal="center" vertical="center" wrapText="1"/>
    </xf>
  </cellStyleXfs>
  <cellXfs count="96">
    <xf numFmtId="0" fontId="0" fillId="0" borderId="0" xfId="0"/>
    <xf numFmtId="0" fontId="0" fillId="0" borderId="0" xfId="0" applyAlignment="1">
      <alignment vertical="top" wrapText="1"/>
    </xf>
    <xf numFmtId="0" fontId="6" fillId="2" borderId="0" xfId="0" applyFont="1" applyFill="1" applyAlignment="1">
      <alignment horizontal="center" vertical="center"/>
    </xf>
    <xf numFmtId="0" fontId="6" fillId="0" borderId="0" xfId="0" applyFont="1" applyAlignment="1">
      <alignment horizontal="center" vertical="center"/>
    </xf>
    <xf numFmtId="0" fontId="1" fillId="4" borderId="1" xfId="0" applyFont="1" applyFill="1" applyBorder="1" applyAlignment="1">
      <alignment horizontal="center" vertical="top"/>
    </xf>
    <xf numFmtId="0" fontId="7" fillId="0" borderId="1" xfId="0" applyFont="1" applyBorder="1" applyAlignment="1" applyProtection="1">
      <alignment vertical="top"/>
      <protection locked="0"/>
    </xf>
    <xf numFmtId="0" fontId="1" fillId="0" borderId="0" xfId="0" applyFont="1" applyProtection="1">
      <protection locked="0"/>
    </xf>
    <xf numFmtId="0" fontId="7" fillId="0" borderId="1" xfId="0" applyFont="1" applyBorder="1" applyAlignment="1">
      <alignment vertical="top"/>
    </xf>
    <xf numFmtId="0" fontId="1" fillId="0" borderId="0" xfId="0" applyFont="1" applyAlignment="1">
      <alignment horizontal="center" vertical="top"/>
    </xf>
    <xf numFmtId="0" fontId="1" fillId="0" borderId="0" xfId="0" applyFont="1"/>
    <xf numFmtId="0" fontId="7" fillId="0" borderId="1" xfId="0" applyFont="1" applyBorder="1" applyAlignment="1" applyProtection="1">
      <alignment vertical="top" wrapText="1"/>
      <protection locked="0"/>
    </xf>
    <xf numFmtId="0" fontId="6" fillId="6" borderId="0" xfId="0" applyFont="1" applyFill="1" applyAlignment="1">
      <alignment horizontal="center" vertical="center"/>
    </xf>
    <xf numFmtId="0" fontId="7" fillId="0" borderId="2" xfId="0" applyFont="1" applyBorder="1" applyAlignment="1" applyProtection="1">
      <alignment vertical="top" wrapText="1"/>
      <protection locked="0"/>
    </xf>
    <xf numFmtId="0" fontId="6" fillId="2" borderId="0" xfId="0" applyFont="1" applyFill="1" applyAlignment="1">
      <alignment horizontal="center" vertical="center" wrapText="1"/>
    </xf>
    <xf numFmtId="0" fontId="1" fillId="0" borderId="0" xfId="0" applyFont="1" applyAlignment="1" applyProtection="1">
      <alignment wrapText="1"/>
      <protection locked="0"/>
    </xf>
    <xf numFmtId="0" fontId="10" fillId="6" borderId="0" xfId="0" applyFont="1" applyFill="1" applyAlignment="1">
      <alignment horizontal="center" vertical="center"/>
    </xf>
    <xf numFmtId="0" fontId="10" fillId="6" borderId="0" xfId="0" applyFont="1" applyFill="1" applyAlignment="1">
      <alignment horizontal="center" vertical="center" wrapText="1"/>
    </xf>
    <xf numFmtId="0" fontId="10" fillId="7" borderId="0" xfId="0" applyFont="1" applyFill="1" applyAlignment="1">
      <alignment horizontal="center" vertical="center"/>
    </xf>
    <xf numFmtId="0" fontId="4" fillId="0" borderId="0" xfId="0" applyFont="1" applyAlignment="1">
      <alignment vertical="top" wrapText="1"/>
    </xf>
    <xf numFmtId="0" fontId="6" fillId="6" borderId="0" xfId="0" applyFont="1" applyFill="1" applyAlignment="1">
      <alignment horizontal="left" vertical="top"/>
    </xf>
    <xf numFmtId="0" fontId="0" fillId="0" borderId="0" xfId="0" applyAlignment="1">
      <alignment horizontal="right" vertical="top" wrapText="1"/>
    </xf>
    <xf numFmtId="14" fontId="0" fillId="0" borderId="0" xfId="0" applyNumberFormat="1" applyAlignment="1">
      <alignment horizontal="right" vertical="top" wrapText="1"/>
    </xf>
    <xf numFmtId="0" fontId="4" fillId="0" borderId="0" xfId="0" applyFont="1" applyAlignment="1">
      <alignment horizontal="left" vertical="top" wrapText="1"/>
    </xf>
    <xf numFmtId="0" fontId="0" fillId="0" borderId="0" xfId="0" applyAlignment="1">
      <alignment horizontal="left" vertical="top" wrapText="1"/>
    </xf>
    <xf numFmtId="0" fontId="1" fillId="0" borderId="1" xfId="0" applyFont="1" applyBorder="1" applyAlignment="1">
      <alignment horizontal="left" vertical="top"/>
    </xf>
    <xf numFmtId="0" fontId="11" fillId="6" borderId="0" xfId="0" applyFont="1" applyFill="1" applyAlignment="1">
      <alignment horizontal="center" vertical="center"/>
    </xf>
    <xf numFmtId="0" fontId="4" fillId="0" borderId="1" xfId="0" applyFont="1" applyBorder="1"/>
    <xf numFmtId="0" fontId="0" fillId="0" borderId="1" xfId="0" applyBorder="1"/>
    <xf numFmtId="0" fontId="0" fillId="0" borderId="1" xfId="0"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1" xfId="0" applyFont="1" applyBorder="1" applyAlignment="1">
      <alignment vertical="top" wrapText="1"/>
    </xf>
    <xf numFmtId="0" fontId="15" fillId="0" borderId="12" xfId="0" applyFont="1" applyBorder="1"/>
    <xf numFmtId="0" fontId="11" fillId="6" borderId="0" xfId="0" applyFont="1" applyFill="1" applyAlignment="1">
      <alignment horizontal="center" vertical="center" wrapText="1"/>
    </xf>
    <xf numFmtId="0" fontId="0" fillId="7" borderId="13" xfId="0" applyFill="1" applyBorder="1" applyAlignment="1" applyProtection="1">
      <alignment horizontal="left"/>
      <protection locked="0"/>
    </xf>
    <xf numFmtId="0" fontId="0" fillId="7" borderId="12" xfId="0" applyFill="1" applyBorder="1" applyProtection="1">
      <protection locked="0"/>
    </xf>
    <xf numFmtId="0" fontId="0" fillId="7" borderId="13" xfId="0" applyFill="1" applyBorder="1" applyProtection="1">
      <protection locked="0"/>
    </xf>
    <xf numFmtId="0" fontId="5" fillId="7" borderId="13" xfId="1" applyFill="1" applyBorder="1" applyProtection="1">
      <protection locked="0"/>
    </xf>
    <xf numFmtId="0" fontId="16" fillId="2" borderId="0" xfId="0" applyFont="1" applyFill="1" applyAlignment="1">
      <alignment horizontal="center" vertical="center"/>
    </xf>
    <xf numFmtId="0" fontId="7" fillId="0" borderId="2" xfId="0" applyFont="1" applyBorder="1" applyAlignment="1" applyProtection="1">
      <alignment horizontal="center" vertical="top"/>
      <protection locked="0"/>
    </xf>
    <xf numFmtId="0" fontId="1" fillId="0" borderId="0" xfId="0" applyFont="1" applyAlignment="1" applyProtection="1">
      <alignment horizontal="center"/>
      <protection locked="0"/>
    </xf>
    <xf numFmtId="0" fontId="2" fillId="7" borderId="5" xfId="0" applyFont="1" applyFill="1" applyBorder="1"/>
    <xf numFmtId="0" fontId="0" fillId="7" borderId="6" xfId="0" applyFill="1" applyBorder="1"/>
    <xf numFmtId="0" fontId="0" fillId="7" borderId="7" xfId="0" applyFill="1" applyBorder="1"/>
    <xf numFmtId="0" fontId="2" fillId="7" borderId="0" xfId="0" applyFont="1" applyFill="1"/>
    <xf numFmtId="0" fontId="0" fillId="7" borderId="8" xfId="0" applyFill="1" applyBorder="1"/>
    <xf numFmtId="0" fontId="3" fillId="5" borderId="7" xfId="0" applyFont="1" applyFill="1" applyBorder="1"/>
    <xf numFmtId="0" fontId="0" fillId="5" borderId="0" xfId="0" applyFill="1"/>
    <xf numFmtId="0" fontId="0" fillId="5" borderId="8" xfId="0" applyFill="1" applyBorder="1"/>
    <xf numFmtId="0" fontId="0" fillId="7" borderId="0" xfId="0" applyFill="1"/>
    <xf numFmtId="0" fontId="0" fillId="7" borderId="4" xfId="0" applyFill="1" applyBorder="1" applyAlignment="1">
      <alignment horizontal="left"/>
    </xf>
    <xf numFmtId="0" fontId="0" fillId="3" borderId="16" xfId="0" applyFill="1" applyBorder="1" applyAlignment="1">
      <alignment horizontal="left"/>
    </xf>
    <xf numFmtId="0" fontId="0" fillId="7" borderId="0" xfId="0" applyFill="1" applyAlignment="1">
      <alignment horizontal="left"/>
    </xf>
    <xf numFmtId="0" fontId="0" fillId="7" borderId="0" xfId="0" applyFill="1" applyAlignment="1">
      <alignment horizontal="center"/>
    </xf>
    <xf numFmtId="0" fontId="0" fillId="3" borderId="2" xfId="0" applyFill="1" applyBorder="1"/>
    <xf numFmtId="0" fontId="0" fillId="3" borderId="9" xfId="0" applyFill="1" applyBorder="1"/>
    <xf numFmtId="0" fontId="9" fillId="7" borderId="0" xfId="0" applyFont="1" applyFill="1"/>
    <xf numFmtId="0" fontId="1" fillId="7" borderId="0" xfId="0" applyFont="1" applyFill="1"/>
    <xf numFmtId="0" fontId="1" fillId="0" borderId="0" xfId="0" applyFont="1" applyAlignment="1">
      <alignment horizontal="left" vertical="top"/>
    </xf>
    <xf numFmtId="49" fontId="0" fillId="0" borderId="9" xfId="0" applyNumberFormat="1" applyBorder="1" applyAlignment="1">
      <alignment horizontal="right" vertical="top" wrapText="1"/>
    </xf>
    <xf numFmtId="49" fontId="0" fillId="0" borderId="5" xfId="0" applyNumberFormat="1" applyBorder="1" applyAlignment="1">
      <alignment horizontal="right" vertical="top" wrapText="1"/>
    </xf>
    <xf numFmtId="49" fontId="0" fillId="0" borderId="9" xfId="0" quotePrefix="1" applyNumberFormat="1" applyBorder="1" applyAlignment="1">
      <alignment horizontal="right" vertical="top" wrapText="1"/>
    </xf>
    <xf numFmtId="49" fontId="0" fillId="0" borderId="1" xfId="0" quotePrefix="1" applyNumberFormat="1" applyBorder="1" applyAlignment="1">
      <alignment horizontal="right"/>
    </xf>
    <xf numFmtId="49" fontId="0" fillId="0" borderId="1" xfId="0" applyNumberFormat="1" applyBorder="1" applyAlignment="1">
      <alignment horizontal="right"/>
    </xf>
    <xf numFmtId="0" fontId="0" fillId="0" borderId="0" xfId="0" quotePrefix="1" applyAlignment="1">
      <alignment horizontal="center"/>
    </xf>
    <xf numFmtId="0" fontId="0" fillId="0" borderId="0" xfId="0" applyAlignment="1">
      <alignment horizontal="center"/>
    </xf>
    <xf numFmtId="0" fontId="21" fillId="0" borderId="0" xfId="0" applyFont="1"/>
    <xf numFmtId="0" fontId="1" fillId="0" borderId="1" xfId="0" applyFont="1" applyBorder="1" applyAlignment="1">
      <alignment horizontal="left" vertical="top" wrapText="1"/>
    </xf>
    <xf numFmtId="0" fontId="7" fillId="0" borderId="1" xfId="0" applyFont="1" applyBorder="1" applyAlignment="1">
      <alignment horizontal="left" vertical="top" wrapText="1"/>
    </xf>
    <xf numFmtId="0" fontId="7" fillId="4" borderId="1" xfId="0" applyFont="1" applyFill="1" applyBorder="1" applyAlignment="1">
      <alignment horizontal="left" vertical="top" wrapText="1"/>
    </xf>
    <xf numFmtId="0" fontId="7" fillId="0" borderId="1"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7" fillId="0" borderId="0" xfId="0" applyFont="1" applyAlignment="1">
      <alignment horizontal="left" vertical="top" wrapText="1"/>
    </xf>
    <xf numFmtId="0" fontId="1" fillId="4" borderId="1" xfId="0" applyFont="1" applyFill="1" applyBorder="1" applyAlignment="1">
      <alignment horizontal="left" vertical="top" wrapText="1"/>
    </xf>
    <xf numFmtId="0" fontId="1" fillId="0" borderId="0" xfId="0" applyFont="1" applyAlignment="1">
      <alignment horizontal="left" vertical="top" wrapText="1"/>
    </xf>
    <xf numFmtId="0" fontId="14" fillId="7" borderId="10" xfId="2" applyFont="1" applyAlignment="1">
      <alignment horizontal="center" vertical="center" wrapText="1"/>
    </xf>
    <xf numFmtId="0" fontId="8" fillId="7" borderId="10" xfId="2" applyFont="1" applyAlignment="1">
      <alignment horizontal="center" vertical="center"/>
    </xf>
    <xf numFmtId="0" fontId="4" fillId="5" borderId="0" xfId="0" applyFont="1" applyFill="1" applyAlignment="1">
      <alignment horizontal="right" vertical="center"/>
    </xf>
    <xf numFmtId="0" fontId="0" fillId="7" borderId="14" xfId="0" applyFill="1" applyBorder="1" applyAlignment="1" applyProtection="1">
      <alignment horizontal="left"/>
      <protection locked="0"/>
    </xf>
    <xf numFmtId="0" fontId="0" fillId="7" borderId="15" xfId="0" applyFill="1" applyBorder="1" applyAlignment="1" applyProtection="1">
      <alignment horizontal="left"/>
      <protection locked="0"/>
    </xf>
    <xf numFmtId="0" fontId="0" fillId="3" borderId="2" xfId="0" applyFill="1" applyBorder="1" applyAlignment="1">
      <alignment horizontal="left"/>
    </xf>
    <xf numFmtId="0" fontId="0" fillId="3" borderId="9" xfId="0" applyFill="1" applyBorder="1" applyAlignment="1">
      <alignment horizontal="left"/>
    </xf>
    <xf numFmtId="0" fontId="0" fillId="2" borderId="2" xfId="0" applyFill="1" applyBorder="1" applyAlignment="1">
      <alignment horizontal="center"/>
    </xf>
    <xf numFmtId="0" fontId="0" fillId="2" borderId="9" xfId="0" applyFill="1" applyBorder="1" applyAlignment="1">
      <alignment horizontal="center"/>
    </xf>
    <xf numFmtId="0" fontId="0" fillId="2" borderId="3" xfId="0" applyFill="1" applyBorder="1" applyAlignment="1">
      <alignment horizontal="center"/>
    </xf>
    <xf numFmtId="0" fontId="3" fillId="7" borderId="4" xfId="0" applyFont="1" applyFill="1" applyBorder="1" applyAlignment="1">
      <alignment vertical="center"/>
    </xf>
    <xf numFmtId="0" fontId="3" fillId="7" borderId="5" xfId="0" applyFont="1" applyFill="1" applyBorder="1" applyAlignment="1">
      <alignment vertical="center"/>
    </xf>
    <xf numFmtId="0" fontId="17" fillId="7" borderId="0" xfId="0" applyFont="1" applyFill="1" applyAlignment="1">
      <alignment horizontal="center" vertical="center" wrapText="1"/>
    </xf>
    <xf numFmtId="0" fontId="2" fillId="7" borderId="0" xfId="0" applyFont="1" applyFill="1" applyAlignment="1">
      <alignment horizontal="left" vertical="top" wrapText="1"/>
    </xf>
    <xf numFmtId="0" fontId="2" fillId="7" borderId="8" xfId="0" applyFont="1" applyFill="1" applyBorder="1" applyAlignment="1">
      <alignment horizontal="left" vertical="top" wrapText="1"/>
    </xf>
    <xf numFmtId="0" fontId="0" fillId="7" borderId="17" xfId="2" applyFont="1" applyBorder="1" applyAlignment="1">
      <alignment horizontal="center" vertical="center" wrapText="1"/>
    </xf>
    <xf numFmtId="0" fontId="13" fillId="7" borderId="18" xfId="2" applyBorder="1" applyAlignment="1">
      <alignment horizontal="center" vertical="center" wrapText="1"/>
    </xf>
    <xf numFmtId="0" fontId="13" fillId="7" borderId="19" xfId="2" applyBorder="1" applyAlignment="1">
      <alignment horizontal="center" vertical="center" wrapText="1"/>
    </xf>
    <xf numFmtId="0" fontId="12" fillId="0" borderId="20" xfId="0" applyFont="1" applyBorder="1" applyAlignment="1">
      <alignment horizontal="center" vertical="center" wrapText="1"/>
    </xf>
    <xf numFmtId="0" fontId="4" fillId="0" borderId="1" xfId="0" applyFont="1" applyBorder="1" applyAlignment="1">
      <alignment horizontal="center" vertical="top" wrapText="1"/>
    </xf>
    <xf numFmtId="0" fontId="0" fillId="0" borderId="0" xfId="0" applyAlignment="1">
      <alignment horizontal="center" vertical="top" wrapText="1"/>
    </xf>
  </cellXfs>
  <cellStyles count="3">
    <cellStyle name="Hinweis" xfId="2" xr:uid="{00000000-0005-0000-0000-000000000000}"/>
    <cellStyle name="Link" xfId="1" builtinId="8"/>
    <cellStyle name="Standard" xfId="0" builtinId="0"/>
  </cellStyles>
  <dxfs count="8">
    <dxf>
      <fill>
        <patternFill>
          <fgColor theme="5" tint="0.39994506668294322"/>
          <bgColor theme="5" tint="0.59996337778862885"/>
        </patternFill>
      </fill>
    </dxf>
    <dxf>
      <fill>
        <patternFill>
          <bgColor theme="5" tint="0.79998168889431442"/>
        </patternFill>
      </fill>
    </dxf>
    <dxf>
      <font>
        <b/>
        <i val="0"/>
      </font>
      <fill>
        <patternFill>
          <bgColor rgb="FFFFCCCC"/>
        </patternFill>
      </fill>
    </dxf>
    <dxf>
      <fill>
        <patternFill>
          <bgColor theme="6" tint="0.79998168889431442"/>
        </patternFill>
      </fill>
    </dxf>
    <dxf>
      <fill>
        <patternFill>
          <bgColor theme="9" tint="-0.24994659260841701"/>
        </patternFill>
      </fill>
    </dxf>
    <dxf>
      <numFmt numFmtId="30" formatCode="@"/>
      <alignment horizontal="right" vertical="top"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dxf>
    <dxf>
      <numFmt numFmtId="30" formatCode="@"/>
      <alignment horizontal="right" vertical="top" textRotation="0" wrapText="1" indent="0" justifyLastLine="0" shrinkToFit="0" readingOrder="0"/>
    </dxf>
    <dxf>
      <font>
        <b/>
        <i val="0"/>
        <strike val="0"/>
        <condense val="0"/>
        <extend val="0"/>
        <outline val="0"/>
        <shadow val="0"/>
        <u val="none"/>
        <vertAlign val="baseline"/>
        <sz val="11"/>
        <color theme="1"/>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22" displayName="Tabelle22" ref="A2:A51" totalsRowShown="0" headerRowDxfId="7" dataDxfId="6">
  <autoFilter ref="A2:A51" xr:uid="{00000000-0009-0000-0100-000001000000}"/>
  <tableColumns count="1">
    <tableColumn id="1" xr3:uid="{00000000-0010-0000-0000-000001000000}" name="Tenorziffer" dataDxfId="5"/>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cubelic@efet.org"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0070C0"/>
  </sheetPr>
  <dimension ref="A1:E20"/>
  <sheetViews>
    <sheetView showGridLines="0" workbookViewId="0">
      <selection activeCell="G22" sqref="G22"/>
    </sheetView>
  </sheetViews>
  <sheetFormatPr baseColWidth="10" defaultColWidth="11.42578125" defaultRowHeight="15" x14ac:dyDescent="0.25"/>
  <cols>
    <col min="1" max="1" width="11.85546875" customWidth="1"/>
    <col min="2" max="2" width="44.7109375" customWidth="1"/>
    <col min="3" max="3" width="12.85546875" customWidth="1"/>
    <col min="4" max="4" width="40.5703125" customWidth="1"/>
  </cols>
  <sheetData>
    <row r="1" spans="1:5" ht="80.099999999999994" customHeight="1" thickBot="1" x14ac:dyDescent="0.3">
      <c r="A1" s="75" t="s">
        <v>0</v>
      </c>
      <c r="B1" s="76"/>
      <c r="C1" s="76"/>
      <c r="D1" s="76"/>
    </row>
    <row r="2" spans="1:5" x14ac:dyDescent="0.25">
      <c r="A2" s="82"/>
      <c r="B2" s="83"/>
      <c r="C2" s="83"/>
      <c r="D2" s="84"/>
    </row>
    <row r="3" spans="1:5" ht="17.25" x14ac:dyDescent="0.3">
      <c r="A3" s="85" t="s">
        <v>1</v>
      </c>
      <c r="B3" s="86"/>
      <c r="C3" s="41"/>
      <c r="D3" s="42"/>
    </row>
    <row r="4" spans="1:5" ht="17.25" x14ac:dyDescent="0.3">
      <c r="A4" s="43"/>
      <c r="B4" s="44"/>
      <c r="C4" s="44"/>
      <c r="D4" s="45"/>
    </row>
    <row r="5" spans="1:5" ht="17.25" x14ac:dyDescent="0.3">
      <c r="A5" s="46" t="s">
        <v>2</v>
      </c>
      <c r="B5" s="47"/>
      <c r="C5" s="47"/>
      <c r="D5" s="48"/>
    </row>
    <row r="6" spans="1:5" ht="34.5" customHeight="1" x14ac:dyDescent="0.25">
      <c r="A6" s="88"/>
      <c r="B6" s="88"/>
      <c r="C6" s="88"/>
      <c r="D6" s="89"/>
    </row>
    <row r="7" spans="1:5" ht="11.25" customHeight="1" x14ac:dyDescent="0.25">
      <c r="A7" s="88"/>
      <c r="B7" s="88"/>
      <c r="C7" s="88"/>
      <c r="D7" s="89"/>
    </row>
    <row r="8" spans="1:5" ht="17.25" customHeight="1" x14ac:dyDescent="0.25">
      <c r="A8" s="88"/>
      <c r="B8" s="88"/>
      <c r="C8" s="88"/>
      <c r="D8" s="89"/>
    </row>
    <row r="9" spans="1:5" ht="15" customHeight="1" x14ac:dyDescent="0.25">
      <c r="A9" s="88"/>
      <c r="B9" s="88"/>
      <c r="C9" s="88"/>
      <c r="D9" s="89"/>
    </row>
    <row r="10" spans="1:5" ht="17.25" x14ac:dyDescent="0.3">
      <c r="A10" s="46" t="s">
        <v>3</v>
      </c>
      <c r="B10" s="47"/>
      <c r="C10" s="47"/>
      <c r="D10" s="48"/>
    </row>
    <row r="11" spans="1:5" ht="15.75" customHeight="1" thickBot="1" x14ac:dyDescent="0.3">
      <c r="A11" s="49"/>
      <c r="B11" s="49"/>
      <c r="C11" s="49"/>
      <c r="D11" s="49"/>
    </row>
    <row r="12" spans="1:5" ht="16.5" thickBot="1" x14ac:dyDescent="0.3">
      <c r="A12" s="80" t="s">
        <v>4</v>
      </c>
      <c r="B12" s="81"/>
      <c r="C12" s="78" t="s">
        <v>91</v>
      </c>
      <c r="D12" s="79"/>
      <c r="E12" s="9"/>
    </row>
    <row r="13" spans="1:5" ht="16.5" thickBot="1" x14ac:dyDescent="0.3">
      <c r="A13" s="50"/>
      <c r="B13" s="49"/>
      <c r="C13" s="51" t="s">
        <v>5</v>
      </c>
      <c r="D13" s="34" t="s">
        <v>76</v>
      </c>
      <c r="E13" s="9"/>
    </row>
    <row r="14" spans="1:5" ht="16.5" thickBot="1" x14ac:dyDescent="0.3">
      <c r="A14" s="52"/>
      <c r="B14" s="49" t="s">
        <v>6</v>
      </c>
      <c r="C14" s="52"/>
      <c r="D14" s="53"/>
      <c r="E14" s="9"/>
    </row>
    <row r="15" spans="1:5" ht="16.5" thickBot="1" x14ac:dyDescent="0.3">
      <c r="A15" s="54" t="s">
        <v>7</v>
      </c>
      <c r="B15" s="36" t="s">
        <v>86</v>
      </c>
      <c r="C15" s="55" t="s">
        <v>88</v>
      </c>
      <c r="D15" s="36" t="s">
        <v>87</v>
      </c>
      <c r="E15" s="9"/>
    </row>
    <row r="16" spans="1:5" ht="16.5" thickBot="1" x14ac:dyDescent="0.3">
      <c r="A16" s="54" t="s">
        <v>8</v>
      </c>
      <c r="B16" s="35"/>
      <c r="C16" s="49"/>
      <c r="D16" s="49"/>
      <c r="E16" s="9"/>
    </row>
    <row r="17" spans="1:5" ht="16.5" thickBot="1" x14ac:dyDescent="0.3">
      <c r="A17" s="54" t="s">
        <v>9</v>
      </c>
      <c r="B17" s="37" t="s">
        <v>89</v>
      </c>
      <c r="C17" s="55" t="s">
        <v>10</v>
      </c>
      <c r="D17" s="36" t="s">
        <v>90</v>
      </c>
      <c r="E17" s="9"/>
    </row>
    <row r="18" spans="1:5" ht="15.75" customHeight="1" x14ac:dyDescent="0.25">
      <c r="A18" s="56"/>
      <c r="B18" s="87" t="s">
        <v>11</v>
      </c>
      <c r="C18" s="87"/>
      <c r="D18" s="87"/>
      <c r="E18" s="9"/>
    </row>
    <row r="19" spans="1:5" ht="19.5" customHeight="1" x14ac:dyDescent="0.25">
      <c r="A19" s="57"/>
      <c r="B19" s="87"/>
      <c r="C19" s="87"/>
      <c r="D19" s="87"/>
      <c r="E19" s="9"/>
    </row>
    <row r="20" spans="1:5" ht="24.95" customHeight="1" x14ac:dyDescent="0.25">
      <c r="A20" s="77" t="s">
        <v>12</v>
      </c>
      <c r="B20" s="77"/>
      <c r="C20" s="77"/>
      <c r="D20" s="77"/>
    </row>
  </sheetData>
  <sheetProtection selectLockedCells="1"/>
  <dataConsolidate link="1"/>
  <mergeCells count="8">
    <mergeCell ref="A1:D1"/>
    <mergeCell ref="A20:D20"/>
    <mergeCell ref="C12:D12"/>
    <mergeCell ref="A12:B12"/>
    <mergeCell ref="A2:D2"/>
    <mergeCell ref="A3:B3"/>
    <mergeCell ref="B18:D19"/>
    <mergeCell ref="A6:D9"/>
  </mergeCells>
  <hyperlinks>
    <hyperlink ref="B17" r:id="rId1" xr:uid="{422D588C-582B-4FEE-8658-220862E883C8}"/>
  </hyperlinks>
  <pageMargins left="0.7" right="0.7" top="0.78740157499999996" bottom="0.78740157499999996" header="0.3" footer="0.3"/>
  <pageSetup paperSize="9" orientation="landscape" r:id="rId2"/>
  <extLst>
    <ext xmlns:x14="http://schemas.microsoft.com/office/spreadsheetml/2009/9/main" uri="{CCE6A557-97BC-4b89-ADB6-D9C93CAAB3DF}">
      <x14:dataValidations xmlns:xm="http://schemas.microsoft.com/office/excel/2006/main" count="1">
        <x14:dataValidation type="list" allowBlank="1" showInputMessage="1" showErrorMessage="1" errorTitle="Fehlende Eingaben" xr:uid="{00000000-0002-0000-0000-000000000000}">
          <x14:formula1>
            <xm:f>OFFSET(Marktrollen!$A$2,,,COUNTIF(Marktrollen!$A$2:$A$32,"&gt;"""),)</xm:f>
          </x14:formula1>
          <xm:sqref>D13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9"/>
  </sheetPr>
  <dimension ref="A1:N296"/>
  <sheetViews>
    <sheetView showGridLines="0" tabSelected="1" zoomScale="70" zoomScaleNormal="70" workbookViewId="0">
      <pane ySplit="4" topLeftCell="A5" activePane="bottomLeft" state="frozen"/>
      <selection activeCell="G1048567" sqref="G1048567"/>
      <selection pane="bottomLeft" activeCell="G7" sqref="G7"/>
    </sheetView>
  </sheetViews>
  <sheetFormatPr baseColWidth="10" defaultColWidth="11.42578125" defaultRowHeight="15.75" x14ac:dyDescent="0.25"/>
  <cols>
    <col min="1" max="1" width="5.42578125" style="8" customWidth="1"/>
    <col min="2" max="2" width="3.42578125" style="6" customWidth="1"/>
    <col min="3" max="3" width="3" style="40" customWidth="1"/>
    <col min="4" max="4" width="21.28515625" style="14" hidden="1" customWidth="1"/>
    <col min="5" max="5" width="98.85546875" style="14" customWidth="1"/>
    <col min="6" max="6" width="90.7109375" style="14" customWidth="1"/>
    <col min="7" max="7" width="90.7109375" style="6" customWidth="1"/>
    <col min="8" max="8" width="32.28515625" style="9" customWidth="1"/>
    <col min="9" max="9" width="10.85546875" style="58" bestFit="1" customWidth="1"/>
    <col min="10" max="10" width="7" style="9" hidden="1" customWidth="1"/>
    <col min="11" max="11" width="9.85546875" style="9" hidden="1" customWidth="1"/>
    <col min="12" max="12" width="11.42578125" style="9" hidden="1" customWidth="1"/>
    <col min="13" max="13" width="6.28515625" style="9" hidden="1" customWidth="1"/>
    <col min="14" max="14" width="8.28515625" style="9" hidden="1" customWidth="1"/>
    <col min="15" max="16384" width="11.42578125" style="9"/>
  </cols>
  <sheetData>
    <row r="1" spans="1:14" ht="44.25" customHeight="1" thickBot="1" x14ac:dyDescent="0.3">
      <c r="A1" s="90" t="s">
        <v>13</v>
      </c>
      <c r="B1" s="91"/>
      <c r="C1" s="91"/>
      <c r="D1" s="91"/>
      <c r="E1" s="91"/>
      <c r="F1" s="91"/>
      <c r="G1" s="92"/>
    </row>
    <row r="2" spans="1:14" ht="60" customHeight="1" x14ac:dyDescent="0.25">
      <c r="A2" s="93" t="str">
        <f>"Konsultationsbeitrag"&amp;": "&amp;Informationen!A5&amp;" - "&amp;Informationen!A6</f>
        <v xml:space="preserve">Konsultationsbeitrag: Aktenzeichen: GBK-24-01-2#1 - </v>
      </c>
      <c r="B2" s="93"/>
      <c r="C2" s="93"/>
      <c r="D2" s="93"/>
      <c r="E2" s="93"/>
      <c r="F2" s="93"/>
      <c r="G2" s="93"/>
    </row>
    <row r="3" spans="1:14" s="17" customFormat="1" x14ac:dyDescent="0.25">
      <c r="A3" s="15"/>
      <c r="B3" s="33"/>
      <c r="C3" s="33"/>
      <c r="D3" s="16"/>
      <c r="E3" s="16"/>
      <c r="F3" s="16"/>
      <c r="G3" s="25"/>
      <c r="H3" s="11"/>
      <c r="I3" s="19"/>
      <c r="J3" s="11"/>
      <c r="K3" s="11"/>
      <c r="L3" s="11"/>
      <c r="M3" s="11"/>
      <c r="N3" s="11"/>
    </row>
    <row r="4" spans="1:14" s="3" customFormat="1" ht="38.25" customHeight="1" x14ac:dyDescent="0.25">
      <c r="A4" s="2" t="s">
        <v>14</v>
      </c>
      <c r="B4" s="13" t="s">
        <v>15</v>
      </c>
      <c r="C4" s="38" t="s">
        <v>16</v>
      </c>
      <c r="D4" s="13" t="s">
        <v>17</v>
      </c>
      <c r="E4" s="13" t="s">
        <v>18</v>
      </c>
      <c r="F4" s="13" t="s">
        <v>19</v>
      </c>
      <c r="G4" s="2" t="s">
        <v>20</v>
      </c>
      <c r="H4" s="2" t="s">
        <v>21</v>
      </c>
      <c r="I4" s="2" t="s">
        <v>22</v>
      </c>
      <c r="J4" s="2" t="s">
        <v>23</v>
      </c>
      <c r="K4" s="2" t="s">
        <v>24</v>
      </c>
      <c r="L4" s="2" t="s">
        <v>25</v>
      </c>
      <c r="M4" s="2" t="s">
        <v>26</v>
      </c>
      <c r="N4" s="2" t="s">
        <v>27</v>
      </c>
    </row>
    <row r="5" spans="1:14" s="72" customFormat="1" ht="135" x14ac:dyDescent="0.25">
      <c r="A5" s="69">
        <v>1</v>
      </c>
      <c r="B5" s="70" t="s">
        <v>33</v>
      </c>
      <c r="C5" s="71" t="str">
        <f>IF(AND(ISTEXT(B5),ISTEXT(I5)),"-","!")</f>
        <v>-</v>
      </c>
      <c r="D5" s="71"/>
      <c r="E5" s="71" t="str">
        <f>_xlfn.IFNA(VLOOKUP(B5,Werte!A:D,2,0),"")</f>
        <v>Die Wasserstoff-Kernnetzbetreiber erheben Entgelte für die Bereitstellung von Ein- und Ausspeisekapazitäten für das Wasserstoff-Kernnetz. Das Entgelt wird in €/kWh/h/a berechnet. Es gilt stets für eine nicht unterbrechbare Jahreskapazität. Für die Überspeisung von Wasserstoff vom Netz eines Wasserstoff-Kernnetzbetreibers in das Netz eines anderen Wasserstoff-Kernnetzbetreibers wird kein Entgelt erhoben.</v>
      </c>
      <c r="F5" s="72" t="s">
        <v>82</v>
      </c>
      <c r="G5" s="70" t="s">
        <v>83</v>
      </c>
      <c r="H5" s="68" t="s">
        <v>72</v>
      </c>
      <c r="I5" s="68" t="str">
        <f>IF(H5="","",Informationen!C$12)</f>
        <v>EFET Deutschland - Verband Deutscher Energiehändler e.V.</v>
      </c>
      <c r="J5" s="68">
        <f>IF($H5="","",Informationen!B$16)</f>
        <v>0</v>
      </c>
      <c r="K5" s="68" t="str">
        <f>IF($H5="","",Informationen!D$15)</f>
        <v>Marko</v>
      </c>
      <c r="L5" s="68" t="str">
        <f>IF($H5="","",Informationen!B$15)</f>
        <v>Cubelic</v>
      </c>
      <c r="M5" s="68" t="str">
        <f>IF($H5="","",Informationen!B$17)</f>
        <v>m.cubelic@efet.org</v>
      </c>
      <c r="N5" s="68" t="str">
        <f>IF($H5="","",Informationen!D$17)</f>
        <v>030 - 2655 78 24</v>
      </c>
    </row>
    <row r="6" spans="1:14" s="72" customFormat="1" ht="195" x14ac:dyDescent="0.25">
      <c r="A6" s="69">
        <v>2</v>
      </c>
      <c r="B6" s="70" t="s">
        <v>35</v>
      </c>
      <c r="C6" s="71" t="str">
        <f>IF(AND(ISTEXT(B6),ISTEXT(I6)),"-","!")</f>
        <v>-</v>
      </c>
      <c r="D6" s="71"/>
      <c r="E6" s="71" t="str">
        <f>_xlfn.IFNA(VLOOKUP(B6,Werte!A:D,2,0),"")</f>
        <v>Vorbehaltlich der besonderen Bestimmungen für die Amortisationsphase nach Ziffer 3 legen alle Wasserstoff-Kernnetzbetreiber für jedes Kalenderjahr gemeinsam ein distanzunabhängiges Entgelt für alle Ein- und Ausspeisepunkte des Wasserstoff-Kernnetzes fest. Dabei sind die nach § 14 Abs. 2 WasserstoffNEV genehmigten Kosten einschließlich der Zu- und Abschläge nach Ziffer 7 Buchstabe g) durch die für das Kalenderjahr prognostizierten kontrahierten Kapazitäten der Ein- und Ausspeisepunkte zu dividieren. Wird ein Entgelt nach Satz 1 gebildet, veröffentlichen die Wasserstoff-Kernnetzbetreiber es spätestens am 01.11. des vorherigen Kalenderjahres. Die Veröffentlichung ist unverzüglich zu korrigieren, sofern das Entgelt sich danach noch ändert.</v>
      </c>
      <c r="F6" s="70" t="s">
        <v>81</v>
      </c>
      <c r="G6" s="70" t="s">
        <v>80</v>
      </c>
      <c r="H6" s="68" t="str">
        <f>IF(B6="","",IF(Informationen!D$13="","Keine Rolle angegeben",Informationen!D$13))</f>
        <v>Verband</v>
      </c>
      <c r="I6" s="68" t="str">
        <f>IF(H6="","",Informationen!C$12)</f>
        <v>EFET Deutschland - Verband Deutscher Energiehändler e.V.</v>
      </c>
      <c r="J6" s="68">
        <f>IF($H6="","",Informationen!B$16)</f>
        <v>0</v>
      </c>
      <c r="K6" s="68" t="str">
        <f>IF($H6="","",Informationen!D$15)</f>
        <v>Marko</v>
      </c>
      <c r="L6" s="68" t="str">
        <f>IF($H6="","",Informationen!B$15)</f>
        <v>Cubelic</v>
      </c>
      <c r="M6" s="68" t="str">
        <f>IF($H6="","",Informationen!B$17)</f>
        <v>m.cubelic@efet.org</v>
      </c>
      <c r="N6" s="68" t="str">
        <f>IF($H6="","",Informationen!D$17)</f>
        <v>030 - 2655 78 24</v>
      </c>
    </row>
    <row r="7" spans="1:14" s="72" customFormat="1" ht="409.5" x14ac:dyDescent="0.25">
      <c r="A7" s="69">
        <v>3</v>
      </c>
      <c r="B7" s="70" t="s">
        <v>37</v>
      </c>
      <c r="C7" s="71" t="str">
        <f t="shared" ref="C7:C69" si="0">IF(AND(ISTEXT(B7),ISTEXT(I7)),"-","!")</f>
        <v>-</v>
      </c>
      <c r="D7" s="71"/>
      <c r="E7" s="71" t="str">
        <f>_xlfn.IFNA(VLOOKUP(B7,Werte!A:D,2,0),"")</f>
        <v>Während der Amortisationsphase wenden die Wasserstoff-Kernnetzbetreiber abweichend von Ziffer 2 für alle Ein- und Ausspeisepunkte des Wasserstoff-Kernnetzes ein Hochlaufentgelt an. Die Amortisationsphase beginnt am 01.01.2025 und endet mit Ablauf des Kalenderjahres, in dem das intertemporale Kostenallokationskonto nach Ziffer 4 ausgeglichen wird. Das Hochlaufentgelt wird von der Bundesnetzagentur durch Festlegung bestimmt. Es soll so bemessen sein, dass es bei gleichbleibender Fortgeltung unter Berücksichtigung der Inflationierung nach Satz 5 einen Ausgleich des intertemporalen Kostenallokationskontos bis zum 31.12.2055 ermöglicht. Es wird von den Wasserstoff-Kernnetzbetreibern jedes Kalenderjahr an die allgemeine Geldwertentwicklung angepasst, indem es mit dem vom statistischen Bundesamt veröffentlichten Verbraucherpreisgesamtindex des vorletzten Jahres vor dem Jahr, für welches das Hochlaufentgelt gilt, im Verhältnis zum Verbraucherpreisgesamtindex des Jahres, für welches das Hochlaufentgelt erstmals festgelegt oder nach den nachfolgenden Bestimmungen angepasst wurde, multipliziert wird. Erstmalig zum 01.01.2028 und sodann alle drei Jahre führt die Bundesnetzagentur eine Überprüfung des Hochlaufentgelts durch. Stellt sie bei der Überprüfung fest, dass die voraussichtliche Entwicklung der das intertemporale Kostenallokationskonto beeinflussenden Parameter von den Annahmen abweicht, die der vorangegangenen Festlegung des Hochlaufentgelts zu Grunde lagen, und bei gleichbleibendem Hochlaufentgelt unter Berücksichtigung der Inflationierung nach Satz 5 voraussichtlich kein Ausgleich des intertemporalen Kostenallokationskontos bis zum 31.12.2055 möglich ist, passt sie das Hochlaufentgelt durch Festlegung so an, dass dieser Ausgleich wieder ermöglicht wird. Ist ein Ausgleich des intertemporalen Kostenallokationskontos bis zum 31.12.2055 nach Auffassung der Bundesnetzagentur nicht erreichbar, legt sie das Hochlaufentgelt so niedrig fest, dass es einen höchstmöglichen Gesamterlös ermöglicht. Ziffer 2 Satz 3 und 4 gilt entsprechend für das Hochlaufentgelt.</v>
      </c>
      <c r="F7" s="70" t="s">
        <v>84</v>
      </c>
      <c r="G7" s="70" t="s">
        <v>85</v>
      </c>
      <c r="H7" s="68" t="str">
        <f>IF(B7="","",IF(Informationen!D$13="","Keine Rolle angegeben",Informationen!D$13))</f>
        <v>Verband</v>
      </c>
      <c r="I7" s="68" t="str">
        <f>IF(H7="","",Informationen!C$12)</f>
        <v>EFET Deutschland - Verband Deutscher Energiehändler e.V.</v>
      </c>
      <c r="J7" s="68">
        <f>IF($H7="","",Informationen!B$16)</f>
        <v>0</v>
      </c>
      <c r="K7" s="68" t="str">
        <f>IF($H7="","",Informationen!D$15)</f>
        <v>Marko</v>
      </c>
      <c r="L7" s="68" t="str">
        <f>IF($H7="","",Informationen!B$15)</f>
        <v>Cubelic</v>
      </c>
      <c r="M7" s="68" t="str">
        <f>IF($H7="","",Informationen!B$17)</f>
        <v>m.cubelic@efet.org</v>
      </c>
      <c r="N7" s="68" t="str">
        <f>IF($H7="","",Informationen!D$17)</f>
        <v>030 - 2655 78 24</v>
      </c>
    </row>
    <row r="8" spans="1:14" s="72" customFormat="1" ht="276" customHeight="1" x14ac:dyDescent="0.25">
      <c r="A8" s="69">
        <v>4</v>
      </c>
      <c r="B8" s="70" t="s">
        <v>39</v>
      </c>
      <c r="C8" s="71" t="str">
        <f t="shared" si="0"/>
        <v>-</v>
      </c>
      <c r="D8" s="71"/>
      <c r="E8" s="71" t="str">
        <f>_xlfn.IFNA(VLOOKUP(B8,Werte!A:D,2,0),"")</f>
        <v>Weichen die Erlöse eines Wasserstoff-Kernnetzbetreibers aus dem Hochlaufentgelt zuzüglich bzw. abzüglich der Ausgleichszahlungen nach Ziffer 5 in einer Kalkulationsperiode von den für diese Kalkulationsperiode nach § 14 Abs. 3 S. 3 WasserstoffNEV genehmigten Netzkosten ab, wird die Differenz auf einem intertemporalen Kostenallokationskonto verbucht. Maßgeblich für die Bestimmung der Erlöse sind die Prognosen für die Bestimmung der Ausgleichszahlungen nach Ziffer 5. Die Differenz ist dabei um Beträge zu mindern, auf welche ein Wasserstoff-Kernnetzbetreiber ausdrücklich verzichtet. Insbesondere werden von den kumulierten Differenzen jene Beträge in Abzug gebracht, die von einer Verzichtserklärung nach § 28r Abs. 4 EnWG umfasst sind, wenn es zu einem Ausgleich des Amortisationskontos nach § 28s Abs. 1 EnWG kommt. Die nach Satz 1 verbuchten Differenzen sind in Höhe des im jeweiligen Kalenderjahr durchschnittlich gebundenen Betrags zu verzinsen. Der durchschnittlich gebundene Betrag ergibt sich aus dem Mittelwert von Jahresanfangs- und Jahresendbestand. Die Verzinsung nach Satz 4 richtet sich nach dem auf die letzten zehn abgeschlossenen Kalenderjahre bezogenen Durchschnitt der von der Deutschen Bundesbank veröffentlichten Umlaufsrenditen inländischer Inhaberschuldverschreibungen. Das intertemporale Kostenallokationskonto gilt als ausgeglichen, wenn es nach Beginn des Hochlaufs erneut einen Betrag von Null erreicht oder das Amortisationskonto nach § 28s Abs. 1 EnWG durch den Bund ausgeglichen wird.</v>
      </c>
      <c r="F8" s="70"/>
      <c r="G8" s="70"/>
      <c r="H8" s="68" t="str">
        <f>IF(B8="","",IF(Informationen!D$13="","Keine Rolle angegeben",Informationen!D$13))</f>
        <v>Verband</v>
      </c>
      <c r="I8" s="68" t="str">
        <f>IF(H8="","",Informationen!C$12)</f>
        <v>EFET Deutschland - Verband Deutscher Energiehändler e.V.</v>
      </c>
      <c r="J8" s="68">
        <f>IF($H8="","",Informationen!B$16)</f>
        <v>0</v>
      </c>
      <c r="K8" s="68" t="str">
        <f>IF($H8="","",Informationen!D$15)</f>
        <v>Marko</v>
      </c>
      <c r="L8" s="68" t="str">
        <f>IF($H8="","",Informationen!B$15)</f>
        <v>Cubelic</v>
      </c>
      <c r="M8" s="68" t="str">
        <f>IF($H8="","",Informationen!B$17)</f>
        <v>m.cubelic@efet.org</v>
      </c>
      <c r="N8" s="68" t="str">
        <f>IF($H8="","",Informationen!D$17)</f>
        <v>030 - 2655 78 24</v>
      </c>
    </row>
    <row r="9" spans="1:14" s="72" customFormat="1" ht="297" customHeight="1" x14ac:dyDescent="0.25">
      <c r="A9" s="69">
        <v>5</v>
      </c>
      <c r="B9" s="70" t="s">
        <v>41</v>
      </c>
      <c r="C9" s="71" t="str">
        <f t="shared" si="0"/>
        <v>-</v>
      </c>
      <c r="D9" s="71"/>
      <c r="E9" s="71" t="str">
        <f>_xlfn.IFNA(VLOOKUP(B9,Werte!A:D,2,0),"")</f>
        <v>Um ordnungsgemäß ein gemeinsames Entgelt nach Ziffer 2 oder 3 anwenden zu können, werden die voraussichtlichen Erlöse aus Entgelten zwischen den Wasserstoff-Kernnetzbetreibern durch monatliche Ausgleichszahlungen nach Maßgabe der folgenden Bestimmungen ausgeglichen. Für jeden Wasserstoff-Kernnetzbetreiber wird der prozentuale Anteil seiner genehmigten Netzkosten nach § 14 Abs. 2 WasserstoffNEV einschließlich der Zu- und Abschläge nach Ziffer 7 Buchstabe g) für das betreffende Kalenderjahr an der Summe der genehmigten Netzkosten nach § 14 Abs. 2 WasserstoffNEV einschließlich der Zu- und Abschläge nach Ziffer 7 Buchstabe g) aller Wasserstoff-Kernnetzbetreiber für das betreffende Kalenderjahr bestimmt. Dieser wird mit der Summe aller Erlöse aus Netzentgelten von allen Wasserstoff-Kernnetzbetreibern, die sich bei Anwendung des gemeinsamen Entgelts auf die für das betreffende Kalenderjahr prognostizierten Kapazitätsvermarktungen ergeben, multipliziert. Die jährliche Ausgleichszahlung ergibt sich für jeden Wasserstoff-Kernnetzbetreiber aus der Differenz zwischen dem so ermittelten Wert und den Erlösen des betreffenden Wasserstoff-Kernnetzbetreibers im betreffenden Kalenderjahr bei Anwendung des gemeinsamen Entgelts auf seine prognostizierten Kapazitätsvermarktungen. Die monatliche Ausgleichszahlung entspricht einem Zwölftel der jährlichen Ausgleichszahlung. Ist die monatliche Ausgleichszahlung eines Wasserstoff-Kernnetzbetreibers positiv, so ist diese bis spätestens zum 15. des jeweiligen Monats anteilig an alle Wasserstoff-Kernnetzbetreiber mit negativer monatlicher Ausgleichszahlung auszuzahlen.</v>
      </c>
      <c r="F9" s="70"/>
      <c r="G9" s="70"/>
      <c r="H9" s="68" t="str">
        <f>IF(B9="","",IF(Informationen!D$13="","Keine Rolle angegeben",Informationen!D$13))</f>
        <v>Verband</v>
      </c>
      <c r="I9" s="68" t="str">
        <f>IF(H9="","",Informationen!C$12)</f>
        <v>EFET Deutschland - Verband Deutscher Energiehändler e.V.</v>
      </c>
      <c r="J9" s="68">
        <f>IF($H9="","",Informationen!B$16)</f>
        <v>0</v>
      </c>
      <c r="K9" s="68" t="str">
        <f>IF($H9="","",Informationen!D$15)</f>
        <v>Marko</v>
      </c>
      <c r="L9" s="68" t="str">
        <f>IF($H9="","",Informationen!B$15)</f>
        <v>Cubelic</v>
      </c>
      <c r="M9" s="68" t="str">
        <f>IF($H9="","",Informationen!B$17)</f>
        <v>m.cubelic@efet.org</v>
      </c>
      <c r="N9" s="68" t="str">
        <f>IF($H9="","",Informationen!D$17)</f>
        <v>030 - 2655 78 24</v>
      </c>
    </row>
    <row r="10" spans="1:14" s="72" customFormat="1" ht="65.25" customHeight="1" x14ac:dyDescent="0.25">
      <c r="A10" s="69">
        <v>6</v>
      </c>
      <c r="B10" s="70" t="s">
        <v>43</v>
      </c>
      <c r="C10" s="71" t="str">
        <f t="shared" si="0"/>
        <v>-</v>
      </c>
      <c r="D10" s="71"/>
      <c r="E10" s="71" t="str">
        <f>_xlfn.IFNA(VLOOKUP(B10,Werte!A:D,2,0),"")</f>
        <v>Wasserstoff-Kernnetzbetreiber können an einem staatlichen Fördermechanismus teilnehmen, über den ihnen die während der Amortisationsphase nach Ziffer 3 entstehenden Liquiditätslücken durch Zahlungen ausgeglichen werden und für den Fall eines Misslingens des Hochlaufs ein Ausgleich der entstandenen Kosten zugesichert wird.</v>
      </c>
      <c r="F10" s="70"/>
      <c r="G10" s="70"/>
      <c r="H10" s="68" t="str">
        <f>IF(B10="","",IF(Informationen!D$13="","Keine Rolle angegeben",Informationen!D$13))</f>
        <v>Verband</v>
      </c>
      <c r="I10" s="68" t="str">
        <f>IF(H10="","",Informationen!C$12)</f>
        <v>EFET Deutschland - Verband Deutscher Energiehändler e.V.</v>
      </c>
      <c r="J10" s="68">
        <f>IF($H10="","",Informationen!B$16)</f>
        <v>0</v>
      </c>
      <c r="K10" s="68" t="str">
        <f>IF($H10="","",Informationen!D$15)</f>
        <v>Marko</v>
      </c>
      <c r="L10" s="68" t="str">
        <f>IF($H10="","",Informationen!B$15)</f>
        <v>Cubelic</v>
      </c>
      <c r="M10" s="68" t="str">
        <f>IF($H10="","",Informationen!B$17)</f>
        <v>m.cubelic@efet.org</v>
      </c>
      <c r="N10" s="68" t="str">
        <f>IF($H10="","",Informationen!D$17)</f>
        <v>030 - 2655 78 24</v>
      </c>
    </row>
    <row r="11" spans="1:14" s="72" customFormat="1" ht="45" x14ac:dyDescent="0.25">
      <c r="A11" s="69">
        <v>7</v>
      </c>
      <c r="B11" s="70" t="s">
        <v>45</v>
      </c>
      <c r="C11" s="71" t="str">
        <f t="shared" si="0"/>
        <v>-</v>
      </c>
      <c r="D11" s="71"/>
      <c r="E11" s="71" t="str">
        <f>_xlfn.IFNA(VLOOKUP(B11,Werte!A:D,2,0),"")</f>
        <v>§ 2 WasserstoffNEV wird nicht angewendet.</v>
      </c>
      <c r="F11" s="70"/>
      <c r="G11" s="70"/>
      <c r="H11" s="68" t="str">
        <f>IF(B11="","",IF(Informationen!D$13="","Keine Rolle angegeben",Informationen!D$13))</f>
        <v>Verband</v>
      </c>
      <c r="I11" s="68" t="str">
        <f>IF(H11="","",Informationen!C$12)</f>
        <v>EFET Deutschland - Verband Deutscher Energiehändler e.V.</v>
      </c>
      <c r="J11" s="68">
        <f>IF($H11="","",Informationen!B$16)</f>
        <v>0</v>
      </c>
      <c r="K11" s="68" t="str">
        <f>IF($H11="","",Informationen!D$15)</f>
        <v>Marko</v>
      </c>
      <c r="L11" s="68" t="str">
        <f>IF($H11="","",Informationen!B$15)</f>
        <v>Cubelic</v>
      </c>
      <c r="M11" s="68" t="str">
        <f>IF($H11="","",Informationen!B$17)</f>
        <v>m.cubelic@efet.org</v>
      </c>
      <c r="N11" s="68" t="str">
        <f>IF($H11="","",Informationen!D$17)</f>
        <v>030 - 2655 78 24</v>
      </c>
    </row>
    <row r="12" spans="1:14" s="72" customFormat="1" ht="63" customHeight="1" x14ac:dyDescent="0.25">
      <c r="A12" s="69">
        <v>8</v>
      </c>
      <c r="B12" s="70" t="s">
        <v>47</v>
      </c>
      <c r="C12" s="71" t="str">
        <f t="shared" si="0"/>
        <v>-</v>
      </c>
      <c r="D12" s="71"/>
      <c r="E12" s="71" t="str">
        <f>_xlfn.IFNA(VLOOKUP(B12,Werte!A:D,2,0),"")</f>
        <v>Die Nutzungsdauer nach § 8 Abs. 4 WasserstoffNEV entspricht der jeweils kürzesten möglichen betriebsgewöhnlichen Nutzungsdauer nach Anlage 1 der GasNEV in der Fassung, die zum Zeitpunkt des Inkrafttretens dieses Beschlusses gilt. Abweichende Festlegungen der Bundesnetzagentur für Gasnetzbetreiber bleiben außer Betracht.</v>
      </c>
      <c r="F12" s="70"/>
      <c r="G12" s="70"/>
      <c r="H12" s="68" t="str">
        <f>IF(B12="","",IF(Informationen!D$13="","Keine Rolle angegeben",Informationen!D$13))</f>
        <v>Verband</v>
      </c>
      <c r="I12" s="68" t="str">
        <f>IF(H12="","",Informationen!C$12)</f>
        <v>EFET Deutschland - Verband Deutscher Energiehändler e.V.</v>
      </c>
      <c r="J12" s="68">
        <f>IF($H12="","",Informationen!B$16)</f>
        <v>0</v>
      </c>
      <c r="K12" s="68" t="str">
        <f>IF($H12="","",Informationen!D$15)</f>
        <v>Marko</v>
      </c>
      <c r="L12" s="68" t="str">
        <f>IF($H12="","",Informationen!B$15)</f>
        <v>Cubelic</v>
      </c>
      <c r="M12" s="68" t="str">
        <f>IF($H12="","",Informationen!B$17)</f>
        <v>m.cubelic@efet.org</v>
      </c>
      <c r="N12" s="68" t="str">
        <f>IF($H12="","",Informationen!D$17)</f>
        <v>030 - 2655 78 24</v>
      </c>
    </row>
    <row r="13" spans="1:14" s="72" customFormat="1" ht="120" customHeight="1" x14ac:dyDescent="0.25">
      <c r="A13" s="69">
        <v>9</v>
      </c>
      <c r="B13" s="70" t="s">
        <v>49</v>
      </c>
      <c r="C13" s="71" t="str">
        <f t="shared" si="0"/>
        <v>-</v>
      </c>
      <c r="D13" s="71"/>
      <c r="E13" s="71" t="str">
        <f>_xlfn.IFNA(VLOOKUP(B13,Werte!A:D,2,0),"")</f>
        <v>Abweichend von § 28r Abs. 6 S. 2 EnWG findet § 10 Abs. 3 WasserstoffNEV Anwendung. Abweichend von § 28r Abs. 1 S. 7 EnWG errechnet sich der Eigenkapitalzinssatz vor Steuern für Altanlagen aus dem Eigenkapitalzinssatz für Neuanlagen nach Steuern abzüglich der Preisänderungsrate multipliziert mit dem Steuerfaktor. Der Eigenkapitalzinssatz für Neuanlagen nach Steuern errechnet sich aus dem Eigenkapitalzinssatz für Neuanlagen vor Steuern dividiert durch den Steuerfaktor. Die Preisänderungsrate ergibt sich aus dem auf die letzten zehn Kalenderjahre bezogenen Durchschnitt des vom statistischen Bundesamt veröffentlichten Verbraucherpreisindexes des Jahres 2023. Der Steuerfaktor beträgt 1,226.</v>
      </c>
      <c r="F13" s="70"/>
      <c r="G13" s="70"/>
      <c r="H13" s="68" t="str">
        <f>IF(B13="","",IF(Informationen!D$13="","Keine Rolle angegeben",Informationen!D$13))</f>
        <v>Verband</v>
      </c>
      <c r="I13" s="68" t="str">
        <f>IF(H13="","",Informationen!C$12)</f>
        <v>EFET Deutschland - Verband Deutscher Energiehändler e.V.</v>
      </c>
      <c r="J13" s="68">
        <f>IF($H13="","",Informationen!B$16)</f>
        <v>0</v>
      </c>
      <c r="K13" s="68" t="str">
        <f>IF($H13="","",Informationen!D$15)</f>
        <v>Marko</v>
      </c>
      <c r="L13" s="68" t="str">
        <f>IF($H13="","",Informationen!B$15)</f>
        <v>Cubelic</v>
      </c>
      <c r="M13" s="68" t="str">
        <f>IF($H13="","",Informationen!B$17)</f>
        <v>m.cubelic@efet.org</v>
      </c>
      <c r="N13" s="68" t="str">
        <f>IF($H13="","",Informationen!D$17)</f>
        <v>030 - 2655 78 24</v>
      </c>
    </row>
    <row r="14" spans="1:14" s="72" customFormat="1" ht="105" x14ac:dyDescent="0.25">
      <c r="A14" s="69">
        <v>10</v>
      </c>
      <c r="B14" s="70" t="s">
        <v>51</v>
      </c>
      <c r="C14" s="71" t="str">
        <f t="shared" si="0"/>
        <v>-</v>
      </c>
      <c r="D14" s="71"/>
      <c r="E14" s="71" t="str">
        <f>_xlfn.IFNA(VLOOKUP(B14,Werte!A:D,2,0),"")</f>
        <v>Erlöse, die aus der Inanspruchnahme staatlicher Fördermittel aus einem Mechanismus nach Ziffer 6 resultieren, werden nicht als kostenmindernde Erlöse gem. § 12 WasserstoffNEV berücksichtigt. Aufwendungen aus der Rückführung solcher Fördermittel oder zur Bildung hierfür bestimmter Rückstellungen werden nicht als aufwandsgleiche Kosten gem. § 7 WasserstoffNEV berücksichtigt. Forderungen, Verbindlichkeiten und Rückstellungen aus solchen Sachverhalten bleiben bei der Ermittlung der kalkulatorischen Eigenkapitalverzinsung gem. § 10 WasserstoffNEV außer Betracht.</v>
      </c>
      <c r="F14" s="70"/>
      <c r="G14" s="70"/>
      <c r="H14" s="68" t="str">
        <f>IF(B14="","",IF(Informationen!D$13="","Keine Rolle angegeben",Informationen!D$13))</f>
        <v>Verband</v>
      </c>
      <c r="I14" s="68" t="str">
        <f>IF(H14="","",Informationen!C$12)</f>
        <v>EFET Deutschland - Verband Deutscher Energiehändler e.V.</v>
      </c>
      <c r="J14" s="68">
        <f>IF($H14="","",Informationen!B$16)</f>
        <v>0</v>
      </c>
      <c r="K14" s="68" t="str">
        <f>IF($H14="","",Informationen!D$15)</f>
        <v>Marko</v>
      </c>
      <c r="L14" s="68" t="str">
        <f>IF($H14="","",Informationen!B$15)</f>
        <v>Cubelic</v>
      </c>
      <c r="M14" s="68" t="str">
        <f>IF($H14="","",Informationen!B$17)</f>
        <v>m.cubelic@efet.org</v>
      </c>
      <c r="N14" s="68" t="str">
        <f>IF($H14="","",Informationen!D$17)</f>
        <v>030 - 2655 78 24</v>
      </c>
    </row>
    <row r="15" spans="1:14" s="72" customFormat="1" ht="45" x14ac:dyDescent="0.25">
      <c r="A15" s="69">
        <v>11</v>
      </c>
      <c r="B15" s="70" t="s">
        <v>53</v>
      </c>
      <c r="C15" s="71" t="str">
        <f t="shared" si="0"/>
        <v>-</v>
      </c>
      <c r="D15" s="71"/>
      <c r="E15" s="71" t="str">
        <f>_xlfn.IFNA(VLOOKUP(B15,Werte!A:D,2,0),"")</f>
        <v>Aufwendungen, die im Jahr 2024 entstanden sind, können als solche des Jahres 2025 berücksichtigt werden.</v>
      </c>
      <c r="F15" s="70"/>
      <c r="G15" s="70"/>
      <c r="H15" s="68" t="str">
        <f>IF(B15="","",IF(Informationen!D$13="","Keine Rolle angegeben",Informationen!D$13))</f>
        <v>Verband</v>
      </c>
      <c r="I15" s="68" t="str">
        <f>IF(H15="","",Informationen!C$12)</f>
        <v>EFET Deutschland - Verband Deutscher Energiehändler e.V.</v>
      </c>
      <c r="J15" s="68">
        <f>IF($H15="","",Informationen!B$16)</f>
        <v>0</v>
      </c>
      <c r="K15" s="68" t="str">
        <f>IF($H15="","",Informationen!D$15)</f>
        <v>Marko</v>
      </c>
      <c r="L15" s="68" t="str">
        <f>IF($H15="","",Informationen!B$15)</f>
        <v>Cubelic</v>
      </c>
      <c r="M15" s="68" t="str">
        <f>IF($H15="","",Informationen!B$17)</f>
        <v>m.cubelic@efet.org</v>
      </c>
      <c r="N15" s="68" t="str">
        <f>IF($H15="","",Informationen!D$17)</f>
        <v>030 - 2655 78 24</v>
      </c>
    </row>
    <row r="16" spans="1:14" s="72" customFormat="1" ht="75" x14ac:dyDescent="0.25">
      <c r="A16" s="69">
        <v>12</v>
      </c>
      <c r="B16" s="70" t="s">
        <v>55</v>
      </c>
      <c r="C16" s="71" t="str">
        <f t="shared" si="0"/>
        <v>-</v>
      </c>
      <c r="D16" s="71"/>
      <c r="E16" s="71" t="str">
        <f>_xlfn.IFNA(VLOOKUP(B16,Werte!A:D,2,0),"")</f>
        <v>Im Rahmen des Plan-Ist-Kosten-Abgleichs nach § 14 Abs. 1 S. 1 Nr. 1 WasserstoffNEV sind auch Erlöse aus und Aufwendungen für Ausgleichszahlungen nach Ziffer 5 als aus Netzentgelten erzielte Erlöse zu berücksichtigen. Beträge, die nach Ziffer 4 S. 1 auf das intertemporale Kostenallokationskonto verbucht werden, werden im Rahmen des Plan-Ist-Kosten-Abgleichs von den genehmigten Netzkosten in Abzug gebracht.</v>
      </c>
      <c r="F16" s="70"/>
      <c r="G16" s="70"/>
      <c r="H16" s="68" t="str">
        <f>IF(B16="","",IF(Informationen!D$13="","Keine Rolle angegeben",Informationen!D$13))</f>
        <v>Verband</v>
      </c>
      <c r="I16" s="68" t="str">
        <f>IF(H16="","",Informationen!C$12)</f>
        <v>EFET Deutschland - Verband Deutscher Energiehändler e.V.</v>
      </c>
      <c r="J16" s="68">
        <f>IF($H16="","",Informationen!B$16)</f>
        <v>0</v>
      </c>
      <c r="K16" s="68" t="str">
        <f>IF($H16="","",Informationen!D$15)</f>
        <v>Marko</v>
      </c>
      <c r="L16" s="68" t="str">
        <f>IF($H16="","",Informationen!B$15)</f>
        <v>Cubelic</v>
      </c>
      <c r="M16" s="68" t="str">
        <f>IF($H16="","",Informationen!B$17)</f>
        <v>m.cubelic@efet.org</v>
      </c>
      <c r="N16" s="68" t="str">
        <f>IF($H16="","",Informationen!D$17)</f>
        <v>030 - 2655 78 24</v>
      </c>
    </row>
    <row r="17" spans="1:14" s="72" customFormat="1" ht="75" x14ac:dyDescent="0.25">
      <c r="A17" s="69">
        <v>13</v>
      </c>
      <c r="B17" s="70" t="s">
        <v>57</v>
      </c>
      <c r="C17" s="71" t="str">
        <f t="shared" si="0"/>
        <v>-</v>
      </c>
      <c r="D17" s="71"/>
      <c r="E17" s="71" t="str">
        <f>_xlfn.IFNA(VLOOKUP(B17,Werte!A:D,2,0),"")</f>
        <v>Die nach § 14 Abs. 1 S. 1 bis 5 WasserstoffNEV ermittelte und verzinste Differenz des letzten abgeschlossenen Kalenderjahres wird durch Zu- oder Abschläge auf die Netzkosten in dem Jahr berücksichtigt, das auf die Genehmigung der Ist-Kosten gem. § 14 Abs. 3 WasserstoffNEV folgt. Die Feststellung der Zu- oder Abschläge ist Bestandteil der Genehmigung der Plankosten nach § 14 Abs. 2 WasserstoffNEV.</v>
      </c>
      <c r="F17" s="70"/>
      <c r="G17" s="70"/>
      <c r="H17" s="68" t="str">
        <f>IF(B17="","",IF(Informationen!D$13="","Keine Rolle angegeben",Informationen!D$13))</f>
        <v>Verband</v>
      </c>
      <c r="I17" s="68" t="str">
        <f>IF(H17="","",Informationen!C$12)</f>
        <v>EFET Deutschland - Verband Deutscher Energiehändler e.V.</v>
      </c>
      <c r="J17" s="68">
        <f>IF($H17="","",Informationen!B$16)</f>
        <v>0</v>
      </c>
      <c r="K17" s="68" t="str">
        <f>IF($H17="","",Informationen!D$15)</f>
        <v>Marko</v>
      </c>
      <c r="L17" s="68" t="str">
        <f>IF($H17="","",Informationen!B$15)</f>
        <v>Cubelic</v>
      </c>
      <c r="M17" s="68" t="str">
        <f>IF($H17="","",Informationen!B$17)</f>
        <v>m.cubelic@efet.org</v>
      </c>
      <c r="N17" s="68" t="str">
        <f>IF($H17="","",Informationen!D$17)</f>
        <v>030 - 2655 78 24</v>
      </c>
    </row>
    <row r="18" spans="1:14" s="72" customFormat="1" ht="60" x14ac:dyDescent="0.25">
      <c r="A18" s="69">
        <v>14</v>
      </c>
      <c r="B18" s="70" t="s">
        <v>59</v>
      </c>
      <c r="C18" s="71" t="str">
        <f t="shared" si="0"/>
        <v>-</v>
      </c>
      <c r="D18" s="71"/>
      <c r="E18" s="71" t="str">
        <f>_xlfn.IFNA(VLOOKUP(B18,Werte!A:D,2,0),"")</f>
        <v>Die nach § 14 Abs. 2 S. 1 und Abs. 3 S. 1 WasserstoffNEV genannten Kosten sowie deren Kalkulationsgrundlage sind bis zum 30.06. des jeweiligen Jahres an die Bundesnetzagentur zu übermitteln. Dieses Datum tritt auch für die Berechnung der Fristen nach § 14 Abs. 2 S. 3 und 4 sowie Abs. 3 S. 3 und 4 WasserstoffNEV an die Stelle des 30.09.</v>
      </c>
      <c r="F18" s="70"/>
      <c r="G18" s="70"/>
      <c r="H18" s="68" t="str">
        <f>IF(B18="","",IF(Informationen!D$13="","Keine Rolle angegeben",Informationen!D$13))</f>
        <v>Verband</v>
      </c>
      <c r="I18" s="68" t="str">
        <f>IF(H18="","",Informationen!C$12)</f>
        <v>EFET Deutschland - Verband Deutscher Energiehändler e.V.</v>
      </c>
      <c r="J18" s="68">
        <f>IF($H18="","",Informationen!B$16)</f>
        <v>0</v>
      </c>
      <c r="K18" s="68" t="str">
        <f>IF($H18="","",Informationen!D$15)</f>
        <v>Marko</v>
      </c>
      <c r="L18" s="68" t="str">
        <f>IF($H18="","",Informationen!B$15)</f>
        <v>Cubelic</v>
      </c>
      <c r="M18" s="68" t="str">
        <f>IF($H18="","",Informationen!B$17)</f>
        <v>m.cubelic@efet.org</v>
      </c>
      <c r="N18" s="68" t="str">
        <f>IF($H18="","",Informationen!D$17)</f>
        <v>030 - 2655 78 24</v>
      </c>
    </row>
    <row r="19" spans="1:14" s="72" customFormat="1" ht="142.5" customHeight="1" x14ac:dyDescent="0.25">
      <c r="A19" s="69">
        <v>15</v>
      </c>
      <c r="B19" s="70" t="s">
        <v>61</v>
      </c>
      <c r="C19" s="71" t="str">
        <f t="shared" si="0"/>
        <v>-</v>
      </c>
      <c r="D19" s="71"/>
      <c r="E19" s="71" t="str">
        <f>_xlfn.IFNA(VLOOKUP(B19,Werte!A:D,2,0),"")</f>
        <v>Andere Entgelte als die in diesem Beschluss vorgesehenen sind nicht zulässig.</v>
      </c>
      <c r="F19" s="70"/>
      <c r="G19" s="70" t="s">
        <v>79</v>
      </c>
      <c r="H19" s="68" t="str">
        <f>IF(B19="","",IF(Informationen!D$13="","Keine Rolle angegeben",Informationen!D$13))</f>
        <v>Verband</v>
      </c>
      <c r="I19" s="68" t="str">
        <f>IF(H19="","",Informationen!C$12)</f>
        <v>EFET Deutschland - Verband Deutscher Energiehändler e.V.</v>
      </c>
      <c r="J19" s="68">
        <f>IF($H19="","",Informationen!B$16)</f>
        <v>0</v>
      </c>
      <c r="K19" s="68" t="str">
        <f>IF($H19="","",Informationen!D$15)</f>
        <v>Marko</v>
      </c>
      <c r="L19" s="68" t="str">
        <f>IF($H19="","",Informationen!B$15)</f>
        <v>Cubelic</v>
      </c>
      <c r="M19" s="68" t="str">
        <f>IF($H19="","",Informationen!B$17)</f>
        <v>m.cubelic@efet.org</v>
      </c>
      <c r="N19" s="68" t="str">
        <f>IF($H19="","",Informationen!D$17)</f>
        <v>030 - 2655 78 24</v>
      </c>
    </row>
    <row r="20" spans="1:14" s="72" customFormat="1" ht="45" x14ac:dyDescent="0.25">
      <c r="A20" s="69">
        <v>16</v>
      </c>
      <c r="B20" s="70" t="s">
        <v>63</v>
      </c>
      <c r="C20" s="71" t="str">
        <f t="shared" si="0"/>
        <v>-</v>
      </c>
      <c r="D20" s="71"/>
      <c r="E20" s="71" t="str">
        <f>_xlfn.IFNA(VLOOKUP(B20,Werte!A:D,2,0),"")</f>
        <v>Eine Kostenentscheidung bleibt vorbehalten.</v>
      </c>
      <c r="F20" s="70"/>
      <c r="G20" s="70"/>
      <c r="H20" s="68" t="str">
        <f>IF(B20="","",IF(Informationen!D$13="","Keine Rolle angegeben",Informationen!D$13))</f>
        <v>Verband</v>
      </c>
      <c r="I20" s="68" t="str">
        <f>IF(H20="","",Informationen!C$12)</f>
        <v>EFET Deutschland - Verband Deutscher Energiehändler e.V.</v>
      </c>
      <c r="J20" s="68">
        <f>IF($H20="","",Informationen!B$16)</f>
        <v>0</v>
      </c>
      <c r="K20" s="68" t="str">
        <f>IF($H20="","",Informationen!D$15)</f>
        <v>Marko</v>
      </c>
      <c r="L20" s="68" t="str">
        <f>IF($H20="","",Informationen!B$15)</f>
        <v>Cubelic</v>
      </c>
      <c r="M20" s="68" t="str">
        <f>IF($H20="","",Informationen!B$17)</f>
        <v>m.cubelic@efet.org</v>
      </c>
      <c r="N20" s="68" t="str">
        <f>IF($H20="","",Informationen!D$17)</f>
        <v>030 - 2655 78 24</v>
      </c>
    </row>
    <row r="21" spans="1:14" s="74" customFormat="1" x14ac:dyDescent="0.25">
      <c r="A21" s="73">
        <v>17</v>
      </c>
      <c r="B21" s="70"/>
      <c r="C21" s="71" t="str">
        <f t="shared" si="0"/>
        <v>!</v>
      </c>
      <c r="D21" s="71"/>
      <c r="E21" s="71" t="str">
        <f>_xlfn.IFNA(VLOOKUP(B21,Werte!A:D,2,0),"")</f>
        <v/>
      </c>
      <c r="F21" s="70"/>
      <c r="G21" s="70"/>
      <c r="H21" s="68" t="str">
        <f>IF(B21="","",IF(Informationen!D$13="","Keine Rolle angegeben",Informationen!D$13))</f>
        <v/>
      </c>
      <c r="I21" s="67" t="str">
        <f>IF(H21="","",Informationen!C$12)</f>
        <v/>
      </c>
      <c r="J21" s="67" t="str">
        <f>IF($H21="","",Informationen!B$16)</f>
        <v/>
      </c>
      <c r="K21" s="67" t="str">
        <f>IF($H21="","",Informationen!D$15)</f>
        <v/>
      </c>
      <c r="L21" s="67" t="str">
        <f>IF($H21="","",Informationen!B$15)</f>
        <v/>
      </c>
      <c r="M21" s="67" t="str">
        <f>IF($H21="","",Informationen!B$17)</f>
        <v/>
      </c>
      <c r="N21" s="67" t="str">
        <f>IF($H21="","",Informationen!D$17)</f>
        <v/>
      </c>
    </row>
    <row r="22" spans="1:14" x14ac:dyDescent="0.25">
      <c r="A22" s="4">
        <v>18</v>
      </c>
      <c r="B22" s="5"/>
      <c r="C22" s="39" t="str">
        <f t="shared" si="0"/>
        <v>!</v>
      </c>
      <c r="D22" s="12"/>
      <c r="E22" s="12" t="str">
        <f>_xlfn.IFNA(VLOOKUP(B22,Werte!A:D,2,0),"")</f>
        <v/>
      </c>
      <c r="F22" s="10"/>
      <c r="G22" s="10"/>
      <c r="H22" s="7" t="str">
        <f>IF(B22="","",IF(Informationen!D$13="","Keine Rolle angegeben",Informationen!D$13))</f>
        <v/>
      </c>
      <c r="I22" s="24" t="str">
        <f>IF(H22="","",Informationen!C$12)</f>
        <v/>
      </c>
      <c r="J22" s="24" t="str">
        <f>IF($H22="","",Informationen!B$16)</f>
        <v/>
      </c>
      <c r="K22" s="24" t="str">
        <f>IF($H22="","",Informationen!D$15)</f>
        <v/>
      </c>
      <c r="L22" s="24" t="str">
        <f>IF($H22="","",Informationen!B$15)</f>
        <v/>
      </c>
      <c r="M22" s="24" t="str">
        <f>IF($H22="","",Informationen!B$17)</f>
        <v/>
      </c>
      <c r="N22" s="24" t="str">
        <f>IF($H22="","",Informationen!D$17)</f>
        <v/>
      </c>
    </row>
    <row r="23" spans="1:14" x14ac:dyDescent="0.25">
      <c r="A23" s="4">
        <v>19</v>
      </c>
      <c r="B23" s="5"/>
      <c r="C23" s="39" t="str">
        <f t="shared" si="0"/>
        <v>!</v>
      </c>
      <c r="D23" s="12"/>
      <c r="E23" s="12" t="str">
        <f>_xlfn.IFNA(VLOOKUP(B23,Werte!A:D,2,0),"")</f>
        <v/>
      </c>
      <c r="F23" s="10"/>
      <c r="G23" s="10"/>
      <c r="H23" s="7" t="str">
        <f>IF(B23="","",IF(Informationen!D$13="","Keine Rolle angegeben",Informationen!D$13))</f>
        <v/>
      </c>
      <c r="I23" s="24" t="str">
        <f>IF(H23="","",Informationen!C$12)</f>
        <v/>
      </c>
      <c r="J23" s="24" t="str">
        <f>IF($H23="","",Informationen!B$16)</f>
        <v/>
      </c>
      <c r="K23" s="24" t="str">
        <f>IF($H23="","",Informationen!D$15)</f>
        <v/>
      </c>
      <c r="L23" s="24" t="str">
        <f>IF($H23="","",Informationen!B$15)</f>
        <v/>
      </c>
      <c r="M23" s="24" t="str">
        <f>IF($H23="","",Informationen!B$17)</f>
        <v/>
      </c>
      <c r="N23" s="24" t="str">
        <f>IF($H23="","",Informationen!D$17)</f>
        <v/>
      </c>
    </row>
    <row r="24" spans="1:14" x14ac:dyDescent="0.25">
      <c r="A24" s="4">
        <v>20</v>
      </c>
      <c r="B24" s="5"/>
      <c r="C24" s="39" t="str">
        <f t="shared" si="0"/>
        <v>!</v>
      </c>
      <c r="D24" s="12"/>
      <c r="E24" s="12" t="str">
        <f>_xlfn.IFNA(VLOOKUP(B24,Werte!A:D,2,0),"")</f>
        <v/>
      </c>
      <c r="F24" s="10"/>
      <c r="G24" s="10"/>
      <c r="H24" s="7" t="str">
        <f>IF(B24="","",IF(Informationen!D$13="","Keine Rolle angegeben",Informationen!D$13))</f>
        <v/>
      </c>
      <c r="I24" s="24" t="str">
        <f>IF(H24="","",Informationen!C$12)</f>
        <v/>
      </c>
      <c r="J24" s="24" t="str">
        <f>IF($H24="","",Informationen!B$16)</f>
        <v/>
      </c>
      <c r="K24" s="24" t="str">
        <f>IF($H24="","",Informationen!D$15)</f>
        <v/>
      </c>
      <c r="L24" s="24" t="str">
        <f>IF($H24="","",Informationen!B$15)</f>
        <v/>
      </c>
      <c r="M24" s="24" t="str">
        <f>IF($H24="","",Informationen!B$17)</f>
        <v/>
      </c>
      <c r="N24" s="24" t="str">
        <f>IF($H24="","",Informationen!D$17)</f>
        <v/>
      </c>
    </row>
    <row r="25" spans="1:14" x14ac:dyDescent="0.25">
      <c r="A25" s="4">
        <v>21</v>
      </c>
      <c r="B25" s="5"/>
      <c r="C25" s="39" t="str">
        <f t="shared" si="0"/>
        <v>!</v>
      </c>
      <c r="D25" s="12"/>
      <c r="E25" s="12" t="str">
        <f>_xlfn.IFNA(VLOOKUP(B25,Werte!A:D,2,0),"")</f>
        <v/>
      </c>
      <c r="F25" s="10"/>
      <c r="G25" s="10"/>
      <c r="H25" s="7" t="str">
        <f>IF(B25="","",IF(Informationen!D$13="","Keine Rolle angegeben",Informationen!D$13))</f>
        <v/>
      </c>
      <c r="I25" s="24" t="str">
        <f>IF(H25="","",Informationen!C$12)</f>
        <v/>
      </c>
      <c r="J25" s="24" t="str">
        <f>IF($H25="","",Informationen!B$16)</f>
        <v/>
      </c>
      <c r="K25" s="24" t="str">
        <f>IF($H25="","",Informationen!D$15)</f>
        <v/>
      </c>
      <c r="L25" s="24" t="str">
        <f>IF($H25="","",Informationen!B$15)</f>
        <v/>
      </c>
      <c r="M25" s="24" t="str">
        <f>IF($H25="","",Informationen!B$17)</f>
        <v/>
      </c>
      <c r="N25" s="24" t="str">
        <f>IF($H25="","",Informationen!D$17)</f>
        <v/>
      </c>
    </row>
    <row r="26" spans="1:14" x14ac:dyDescent="0.25">
      <c r="A26" s="4">
        <v>22</v>
      </c>
      <c r="B26" s="5"/>
      <c r="C26" s="39" t="str">
        <f t="shared" si="0"/>
        <v>!</v>
      </c>
      <c r="D26" s="12"/>
      <c r="E26" s="12" t="str">
        <f>_xlfn.IFNA(VLOOKUP(B26,Werte!A:D,2,0),"")</f>
        <v/>
      </c>
      <c r="F26" s="10"/>
      <c r="G26" s="10"/>
      <c r="H26" s="7" t="str">
        <f>IF(B26="","",IF(Informationen!D$13="","Keine Rolle angegeben",Informationen!D$13))</f>
        <v/>
      </c>
      <c r="I26" s="24" t="str">
        <f>IF(H26="","",Informationen!C$12)</f>
        <v/>
      </c>
      <c r="J26" s="24" t="str">
        <f>IF($H26="","",Informationen!B$16)</f>
        <v/>
      </c>
      <c r="K26" s="24" t="str">
        <f>IF($H26="","",Informationen!D$15)</f>
        <v/>
      </c>
      <c r="L26" s="24" t="str">
        <f>IF($H26="","",Informationen!B$15)</f>
        <v/>
      </c>
      <c r="M26" s="24" t="str">
        <f>IF($H26="","",Informationen!B$17)</f>
        <v/>
      </c>
      <c r="N26" s="24" t="str">
        <f>IF($H26="","",Informationen!D$17)</f>
        <v/>
      </c>
    </row>
    <row r="27" spans="1:14" x14ac:dyDescent="0.25">
      <c r="A27" s="4">
        <v>23</v>
      </c>
      <c r="B27" s="5"/>
      <c r="C27" s="39" t="str">
        <f t="shared" si="0"/>
        <v>!</v>
      </c>
      <c r="D27" s="12"/>
      <c r="E27" s="12" t="str">
        <f>_xlfn.IFNA(VLOOKUP(B27,Werte!A:D,2,0),"")</f>
        <v/>
      </c>
      <c r="F27" s="10"/>
      <c r="G27" s="10"/>
      <c r="H27" s="7" t="str">
        <f>IF(B27="","",IF(Informationen!D$13="","Keine Rolle angegeben",Informationen!D$13))</f>
        <v/>
      </c>
      <c r="I27" s="24" t="str">
        <f>IF(H27="","",Informationen!C$12)</f>
        <v/>
      </c>
      <c r="J27" s="24" t="str">
        <f>IF($H27="","",Informationen!B$16)</f>
        <v/>
      </c>
      <c r="K27" s="24" t="str">
        <f>IF($H27="","",Informationen!D$15)</f>
        <v/>
      </c>
      <c r="L27" s="24" t="str">
        <f>IF($H27="","",Informationen!B$15)</f>
        <v/>
      </c>
      <c r="M27" s="24" t="str">
        <f>IF($H27="","",Informationen!B$17)</f>
        <v/>
      </c>
      <c r="N27" s="24" t="str">
        <f>IF($H27="","",Informationen!D$17)</f>
        <v/>
      </c>
    </row>
    <row r="28" spans="1:14" x14ac:dyDescent="0.25">
      <c r="A28" s="4">
        <v>24</v>
      </c>
      <c r="B28" s="5"/>
      <c r="C28" s="39" t="str">
        <f t="shared" si="0"/>
        <v>!</v>
      </c>
      <c r="D28" s="12"/>
      <c r="E28" s="12" t="str">
        <f>_xlfn.IFNA(VLOOKUP(B28,Werte!A:D,2,0),"")</f>
        <v/>
      </c>
      <c r="F28" s="10"/>
      <c r="G28" s="10"/>
      <c r="H28" s="7" t="str">
        <f>IF(B28="","",IF(Informationen!D$13="","Keine Rolle angegeben",Informationen!D$13))</f>
        <v/>
      </c>
      <c r="I28" s="24" t="str">
        <f>IF(H28="","",Informationen!C$12)</f>
        <v/>
      </c>
      <c r="J28" s="24" t="str">
        <f>IF($H28="","",Informationen!B$16)</f>
        <v/>
      </c>
      <c r="K28" s="24" t="str">
        <f>IF($H28="","",Informationen!D$15)</f>
        <v/>
      </c>
      <c r="L28" s="24" t="str">
        <f>IF($H28="","",Informationen!B$15)</f>
        <v/>
      </c>
      <c r="M28" s="24" t="str">
        <f>IF($H28="","",Informationen!B$17)</f>
        <v/>
      </c>
      <c r="N28" s="24" t="str">
        <f>IF($H28="","",Informationen!D$17)</f>
        <v/>
      </c>
    </row>
    <row r="29" spans="1:14" x14ac:dyDescent="0.25">
      <c r="A29" s="4">
        <v>25</v>
      </c>
      <c r="B29" s="5"/>
      <c r="C29" s="39" t="str">
        <f t="shared" si="0"/>
        <v>!</v>
      </c>
      <c r="D29" s="12"/>
      <c r="E29" s="12" t="str">
        <f>_xlfn.IFNA(VLOOKUP(B29,Werte!A:D,2,0),"")</f>
        <v/>
      </c>
      <c r="F29" s="10"/>
      <c r="G29" s="10"/>
      <c r="H29" s="7" t="str">
        <f>IF(B29="","",IF(Informationen!D$13="","Keine Rolle angegeben",Informationen!D$13))</f>
        <v/>
      </c>
      <c r="I29" s="24" t="str">
        <f>IF(H29="","",Informationen!C$12)</f>
        <v/>
      </c>
      <c r="J29" s="24" t="str">
        <f>IF($H29="","",Informationen!B$16)</f>
        <v/>
      </c>
      <c r="K29" s="24" t="str">
        <f>IF($H29="","",Informationen!D$15)</f>
        <v/>
      </c>
      <c r="L29" s="24" t="str">
        <f>IF($H29="","",Informationen!B$15)</f>
        <v/>
      </c>
      <c r="M29" s="24" t="str">
        <f>IF($H29="","",Informationen!B$17)</f>
        <v/>
      </c>
      <c r="N29" s="24" t="str">
        <f>IF($H29="","",Informationen!D$17)</f>
        <v/>
      </c>
    </row>
    <row r="30" spans="1:14" x14ac:dyDescent="0.25">
      <c r="A30" s="4">
        <v>26</v>
      </c>
      <c r="B30" s="5"/>
      <c r="C30" s="39" t="str">
        <f t="shared" si="0"/>
        <v>!</v>
      </c>
      <c r="D30" s="12"/>
      <c r="E30" s="12" t="str">
        <f>_xlfn.IFNA(VLOOKUP(B30,Werte!A:D,2,0),"")</f>
        <v/>
      </c>
      <c r="F30" s="10"/>
      <c r="G30" s="10"/>
      <c r="H30" s="7" t="str">
        <f>IF(B30="","",IF(Informationen!D$13="","Keine Rolle angegeben",Informationen!D$13))</f>
        <v/>
      </c>
      <c r="I30" s="24" t="str">
        <f>IF(H30="","",Informationen!C$12)</f>
        <v/>
      </c>
      <c r="J30" s="24" t="str">
        <f>IF($H30="","",Informationen!B$16)</f>
        <v/>
      </c>
      <c r="K30" s="24" t="str">
        <f>IF($H30="","",Informationen!D$15)</f>
        <v/>
      </c>
      <c r="L30" s="24" t="str">
        <f>IF($H30="","",Informationen!B$15)</f>
        <v/>
      </c>
      <c r="M30" s="24" t="str">
        <f>IF($H30="","",Informationen!B$17)</f>
        <v/>
      </c>
      <c r="N30" s="24" t="str">
        <f>IF($H30="","",Informationen!D$17)</f>
        <v/>
      </c>
    </row>
    <row r="31" spans="1:14" x14ac:dyDescent="0.25">
      <c r="A31" s="4">
        <v>27</v>
      </c>
      <c r="B31" s="5"/>
      <c r="C31" s="39" t="str">
        <f t="shared" si="0"/>
        <v>!</v>
      </c>
      <c r="D31" s="12"/>
      <c r="E31" s="12" t="str">
        <f>_xlfn.IFNA(VLOOKUP(B31,Werte!A:D,2,0),"")</f>
        <v/>
      </c>
      <c r="F31" s="10"/>
      <c r="G31" s="10"/>
      <c r="H31" s="7" t="str">
        <f>IF(B31="","",IF(Informationen!D$13="","Keine Rolle angegeben",Informationen!D$13))</f>
        <v/>
      </c>
      <c r="I31" s="24" t="str">
        <f>IF(H31="","",Informationen!C$12)</f>
        <v/>
      </c>
      <c r="J31" s="24" t="str">
        <f>IF($H31="","",Informationen!B$16)</f>
        <v/>
      </c>
      <c r="K31" s="24" t="str">
        <f>IF($H31="","",Informationen!D$15)</f>
        <v/>
      </c>
      <c r="L31" s="24" t="str">
        <f>IF($H31="","",Informationen!B$15)</f>
        <v/>
      </c>
      <c r="M31" s="24" t="str">
        <f>IF($H31="","",Informationen!B$17)</f>
        <v/>
      </c>
      <c r="N31" s="24" t="str">
        <f>IF($H31="","",Informationen!D$17)</f>
        <v/>
      </c>
    </row>
    <row r="32" spans="1:14" x14ac:dyDescent="0.25">
      <c r="A32" s="4">
        <v>28</v>
      </c>
      <c r="B32" s="5"/>
      <c r="C32" s="39" t="str">
        <f t="shared" si="0"/>
        <v>!</v>
      </c>
      <c r="D32" s="12"/>
      <c r="E32" s="12" t="str">
        <f>_xlfn.IFNA(VLOOKUP(B32,Werte!A:D,2,0),"")</f>
        <v/>
      </c>
      <c r="F32" s="10"/>
      <c r="G32" s="10"/>
      <c r="H32" s="7" t="str">
        <f>IF(B32="","",IF(Informationen!D$13="","Keine Rolle angegeben",Informationen!D$13))</f>
        <v/>
      </c>
      <c r="I32" s="24" t="str">
        <f>IF(H32="","",Informationen!C$12)</f>
        <v/>
      </c>
      <c r="J32" s="24" t="str">
        <f>IF($H32="","",Informationen!B$16)</f>
        <v/>
      </c>
      <c r="K32" s="24" t="str">
        <f>IF($H32="","",Informationen!D$15)</f>
        <v/>
      </c>
      <c r="L32" s="24" t="str">
        <f>IF($H32="","",Informationen!B$15)</f>
        <v/>
      </c>
      <c r="M32" s="24" t="str">
        <f>IF($H32="","",Informationen!B$17)</f>
        <v/>
      </c>
      <c r="N32" s="24" t="str">
        <f>IF($H32="","",Informationen!D$17)</f>
        <v/>
      </c>
    </row>
    <row r="33" spans="1:14" x14ac:dyDescent="0.25">
      <c r="A33" s="4">
        <v>29</v>
      </c>
      <c r="B33" s="5"/>
      <c r="C33" s="39" t="str">
        <f t="shared" si="0"/>
        <v>!</v>
      </c>
      <c r="D33" s="12"/>
      <c r="E33" s="12" t="str">
        <f>_xlfn.IFNA(VLOOKUP(B33,Werte!A:D,2,0),"")</f>
        <v/>
      </c>
      <c r="F33" s="10"/>
      <c r="G33" s="10"/>
      <c r="H33" s="7" t="str">
        <f>IF(B33="","",IF(Informationen!D$13="","Keine Rolle angegeben",Informationen!D$13))</f>
        <v/>
      </c>
      <c r="I33" s="24" t="str">
        <f>IF(H33="","",Informationen!C$12)</f>
        <v/>
      </c>
      <c r="J33" s="24" t="str">
        <f>IF($H33="","",Informationen!B$16)</f>
        <v/>
      </c>
      <c r="K33" s="24" t="str">
        <f>IF($H33="","",Informationen!D$15)</f>
        <v/>
      </c>
      <c r="L33" s="24" t="str">
        <f>IF($H33="","",Informationen!B$15)</f>
        <v/>
      </c>
      <c r="M33" s="24" t="str">
        <f>IF($H33="","",Informationen!B$17)</f>
        <v/>
      </c>
      <c r="N33" s="24" t="str">
        <f>IF($H33="","",Informationen!D$17)</f>
        <v/>
      </c>
    </row>
    <row r="34" spans="1:14" x14ac:dyDescent="0.25">
      <c r="A34" s="4">
        <v>30</v>
      </c>
      <c r="B34" s="5"/>
      <c r="C34" s="39" t="str">
        <f t="shared" si="0"/>
        <v>!</v>
      </c>
      <c r="D34" s="12"/>
      <c r="E34" s="12" t="str">
        <f>_xlfn.IFNA(VLOOKUP(B34,Werte!A:D,2,0),"")</f>
        <v/>
      </c>
      <c r="F34" s="10"/>
      <c r="G34" s="10"/>
      <c r="H34" s="7" t="str">
        <f>IF(B34="","",IF(Informationen!D$13="","Keine Rolle angegeben",Informationen!D$13))</f>
        <v/>
      </c>
      <c r="I34" s="24" t="str">
        <f>IF(H34="","",Informationen!C$12)</f>
        <v/>
      </c>
      <c r="J34" s="24" t="str">
        <f>IF($H34="","",Informationen!B$16)</f>
        <v/>
      </c>
      <c r="K34" s="24" t="str">
        <f>IF($H34="","",Informationen!D$15)</f>
        <v/>
      </c>
      <c r="L34" s="24" t="str">
        <f>IF($H34="","",Informationen!B$15)</f>
        <v/>
      </c>
      <c r="M34" s="24" t="str">
        <f>IF($H34="","",Informationen!B$17)</f>
        <v/>
      </c>
      <c r="N34" s="24" t="str">
        <f>IF($H34="","",Informationen!D$17)</f>
        <v/>
      </c>
    </row>
    <row r="35" spans="1:14" x14ac:dyDescent="0.25">
      <c r="A35" s="4">
        <v>31</v>
      </c>
      <c r="B35" s="5"/>
      <c r="C35" s="39" t="str">
        <f t="shared" si="0"/>
        <v>!</v>
      </c>
      <c r="D35" s="12"/>
      <c r="E35" s="12" t="str">
        <f>_xlfn.IFNA(VLOOKUP(B35,Werte!A:D,2,0),"")</f>
        <v/>
      </c>
      <c r="F35" s="10"/>
      <c r="G35" s="10"/>
      <c r="H35" s="7" t="str">
        <f>IF(B35="","",IF(Informationen!D$13="","Keine Rolle angegeben",Informationen!D$13))</f>
        <v/>
      </c>
      <c r="I35" s="24" t="str">
        <f>IF(H35="","",Informationen!C$12)</f>
        <v/>
      </c>
      <c r="J35" s="24" t="str">
        <f>IF($H35="","",Informationen!B$16)</f>
        <v/>
      </c>
      <c r="K35" s="24" t="str">
        <f>IF($H35="","",Informationen!D$15)</f>
        <v/>
      </c>
      <c r="L35" s="24" t="str">
        <f>IF($H35="","",Informationen!B$15)</f>
        <v/>
      </c>
      <c r="M35" s="24" t="str">
        <f>IF($H35="","",Informationen!B$17)</f>
        <v/>
      </c>
      <c r="N35" s="24" t="str">
        <f>IF($H35="","",Informationen!D$17)</f>
        <v/>
      </c>
    </row>
    <row r="36" spans="1:14" x14ac:dyDescent="0.25">
      <c r="A36" s="4">
        <v>32</v>
      </c>
      <c r="B36" s="5"/>
      <c r="C36" s="39" t="str">
        <f t="shared" si="0"/>
        <v>!</v>
      </c>
      <c r="D36" s="12"/>
      <c r="E36" s="12" t="str">
        <f>_xlfn.IFNA(VLOOKUP(B36,Werte!A:D,2,0),"")</f>
        <v/>
      </c>
      <c r="F36" s="10"/>
      <c r="G36" s="10"/>
      <c r="H36" s="7" t="str">
        <f>IF(B36="","",IF(Informationen!D$13="","Keine Rolle angegeben",Informationen!D$13))</f>
        <v/>
      </c>
      <c r="I36" s="24" t="str">
        <f>IF(H36="","",Informationen!C$12)</f>
        <v/>
      </c>
      <c r="J36" s="24" t="str">
        <f>IF($H36="","",Informationen!B$16)</f>
        <v/>
      </c>
      <c r="K36" s="24" t="str">
        <f>IF($H36="","",Informationen!D$15)</f>
        <v/>
      </c>
      <c r="L36" s="24" t="str">
        <f>IF($H36="","",Informationen!B$15)</f>
        <v/>
      </c>
      <c r="M36" s="24" t="str">
        <f>IF($H36="","",Informationen!B$17)</f>
        <v/>
      </c>
      <c r="N36" s="24" t="str">
        <f>IF($H36="","",Informationen!D$17)</f>
        <v/>
      </c>
    </row>
    <row r="37" spans="1:14" x14ac:dyDescent="0.25">
      <c r="A37" s="4">
        <v>33</v>
      </c>
      <c r="B37" s="5"/>
      <c r="C37" s="39" t="str">
        <f t="shared" si="0"/>
        <v>!</v>
      </c>
      <c r="D37" s="12"/>
      <c r="E37" s="12" t="str">
        <f>_xlfn.IFNA(VLOOKUP(B37,Werte!A:D,2,0),"")</f>
        <v/>
      </c>
      <c r="F37" s="10"/>
      <c r="G37" s="10"/>
      <c r="H37" s="7" t="str">
        <f>IF(B37="","",IF(Informationen!D$13="","Keine Rolle angegeben",Informationen!D$13))</f>
        <v/>
      </c>
      <c r="I37" s="24" t="str">
        <f>IF(H37="","",Informationen!C$12)</f>
        <v/>
      </c>
      <c r="J37" s="24" t="str">
        <f>IF($H37="","",Informationen!B$16)</f>
        <v/>
      </c>
      <c r="K37" s="24" t="str">
        <f>IF($H37="","",Informationen!D$15)</f>
        <v/>
      </c>
      <c r="L37" s="24" t="str">
        <f>IF($H37="","",Informationen!B$15)</f>
        <v/>
      </c>
      <c r="M37" s="24" t="str">
        <f>IF($H37="","",Informationen!B$17)</f>
        <v/>
      </c>
      <c r="N37" s="24" t="str">
        <f>IF($H37="","",Informationen!D$17)</f>
        <v/>
      </c>
    </row>
    <row r="38" spans="1:14" x14ac:dyDescent="0.25">
      <c r="A38" s="4">
        <v>34</v>
      </c>
      <c r="B38" s="5"/>
      <c r="C38" s="39" t="str">
        <f t="shared" si="0"/>
        <v>!</v>
      </c>
      <c r="D38" s="12"/>
      <c r="E38" s="12" t="str">
        <f>_xlfn.IFNA(VLOOKUP(B38,Werte!A:D,2,0),"")</f>
        <v/>
      </c>
      <c r="F38" s="10"/>
      <c r="G38" s="10"/>
      <c r="H38" s="7" t="str">
        <f>IF(B38="","",IF(Informationen!D$13="","Keine Rolle angegeben",Informationen!D$13))</f>
        <v/>
      </c>
      <c r="I38" s="24" t="str">
        <f>IF(H38="","",Informationen!C$12)</f>
        <v/>
      </c>
      <c r="J38" s="24" t="str">
        <f>IF($H38="","",Informationen!B$16)</f>
        <v/>
      </c>
      <c r="K38" s="24" t="str">
        <f>IF($H38="","",Informationen!D$15)</f>
        <v/>
      </c>
      <c r="L38" s="24" t="str">
        <f>IF($H38="","",Informationen!B$15)</f>
        <v/>
      </c>
      <c r="M38" s="24" t="str">
        <f>IF($H38="","",Informationen!B$17)</f>
        <v/>
      </c>
      <c r="N38" s="24" t="str">
        <f>IF($H38="","",Informationen!D$17)</f>
        <v/>
      </c>
    </row>
    <row r="39" spans="1:14" x14ac:dyDescent="0.25">
      <c r="A39" s="4">
        <v>35</v>
      </c>
      <c r="B39" s="5"/>
      <c r="C39" s="39" t="str">
        <f t="shared" si="0"/>
        <v>!</v>
      </c>
      <c r="D39" s="12"/>
      <c r="E39" s="12" t="str">
        <f>_xlfn.IFNA(VLOOKUP(B39,Werte!A:D,2,0),"")</f>
        <v/>
      </c>
      <c r="F39" s="10"/>
      <c r="G39" s="10"/>
      <c r="H39" s="7" t="str">
        <f>IF(B39="","",IF(Informationen!D$13="","Keine Rolle angegeben",Informationen!D$13))</f>
        <v/>
      </c>
      <c r="I39" s="24" t="str">
        <f>IF(H39="","",Informationen!C$12)</f>
        <v/>
      </c>
      <c r="J39" s="24" t="str">
        <f>IF($H39="","",Informationen!B$16)</f>
        <v/>
      </c>
      <c r="K39" s="24" t="str">
        <f>IF($H39="","",Informationen!D$15)</f>
        <v/>
      </c>
      <c r="L39" s="24" t="str">
        <f>IF($H39="","",Informationen!B$15)</f>
        <v/>
      </c>
      <c r="M39" s="24" t="str">
        <f>IF($H39="","",Informationen!B$17)</f>
        <v/>
      </c>
      <c r="N39" s="24" t="str">
        <f>IF($H39="","",Informationen!D$17)</f>
        <v/>
      </c>
    </row>
    <row r="40" spans="1:14" x14ac:dyDescent="0.25">
      <c r="A40" s="4">
        <v>36</v>
      </c>
      <c r="B40" s="5"/>
      <c r="C40" s="39" t="str">
        <f t="shared" si="0"/>
        <v>!</v>
      </c>
      <c r="D40" s="12"/>
      <c r="E40" s="12" t="str">
        <f>_xlfn.IFNA(VLOOKUP(B40,Werte!A:D,2,0),"")</f>
        <v/>
      </c>
      <c r="F40" s="10"/>
      <c r="G40" s="10"/>
      <c r="H40" s="7" t="str">
        <f>IF(B40="","",IF(Informationen!D$13="","Keine Rolle angegeben",Informationen!D$13))</f>
        <v/>
      </c>
      <c r="I40" s="24" t="str">
        <f>IF(H40="","",Informationen!C$12)</f>
        <v/>
      </c>
      <c r="J40" s="24" t="str">
        <f>IF($H40="","",Informationen!B$16)</f>
        <v/>
      </c>
      <c r="K40" s="24" t="str">
        <f>IF($H40="","",Informationen!D$15)</f>
        <v/>
      </c>
      <c r="L40" s="24" t="str">
        <f>IF($H40="","",Informationen!B$15)</f>
        <v/>
      </c>
      <c r="M40" s="24" t="str">
        <f>IF($H40="","",Informationen!B$17)</f>
        <v/>
      </c>
      <c r="N40" s="24" t="str">
        <f>IF($H40="","",Informationen!D$17)</f>
        <v/>
      </c>
    </row>
    <row r="41" spans="1:14" x14ac:dyDescent="0.25">
      <c r="A41" s="4">
        <v>37</v>
      </c>
      <c r="B41" s="5"/>
      <c r="C41" s="39" t="str">
        <f t="shared" si="0"/>
        <v>!</v>
      </c>
      <c r="D41" s="12"/>
      <c r="E41" s="12" t="str">
        <f>_xlfn.IFNA(VLOOKUP(B41,Werte!A:D,2,0),"")</f>
        <v/>
      </c>
      <c r="F41" s="10"/>
      <c r="G41" s="10"/>
      <c r="H41" s="7" t="str">
        <f>IF(B41="","",IF(Informationen!D$13="","Keine Rolle angegeben",Informationen!D$13))</f>
        <v/>
      </c>
      <c r="I41" s="24" t="str">
        <f>IF(H41="","",Informationen!C$12)</f>
        <v/>
      </c>
      <c r="J41" s="24" t="str">
        <f>IF($H41="","",Informationen!B$16)</f>
        <v/>
      </c>
      <c r="K41" s="24" t="str">
        <f>IF($H41="","",Informationen!D$15)</f>
        <v/>
      </c>
      <c r="L41" s="24" t="str">
        <f>IF($H41="","",Informationen!B$15)</f>
        <v/>
      </c>
      <c r="M41" s="24" t="str">
        <f>IF($H41="","",Informationen!B$17)</f>
        <v/>
      </c>
      <c r="N41" s="24" t="str">
        <f>IF($H41="","",Informationen!D$17)</f>
        <v/>
      </c>
    </row>
    <row r="42" spans="1:14" x14ac:dyDescent="0.25">
      <c r="A42" s="4">
        <v>38</v>
      </c>
      <c r="B42" s="5"/>
      <c r="C42" s="39" t="str">
        <f t="shared" si="0"/>
        <v>!</v>
      </c>
      <c r="D42" s="12"/>
      <c r="E42" s="12" t="str">
        <f>_xlfn.IFNA(VLOOKUP(B42,Werte!A:D,2,0),"")</f>
        <v/>
      </c>
      <c r="F42" s="10"/>
      <c r="G42" s="10"/>
      <c r="H42" s="7" t="str">
        <f>IF(B42="","",IF(Informationen!D$13="","Keine Rolle angegeben",Informationen!D$13))</f>
        <v/>
      </c>
      <c r="I42" s="24" t="str">
        <f>IF(H42="","",Informationen!C$12)</f>
        <v/>
      </c>
      <c r="J42" s="24" t="str">
        <f>IF($H42="","",Informationen!B$16)</f>
        <v/>
      </c>
      <c r="K42" s="24" t="str">
        <f>IF($H42="","",Informationen!D$15)</f>
        <v/>
      </c>
      <c r="L42" s="24" t="str">
        <f>IF($H42="","",Informationen!B$15)</f>
        <v/>
      </c>
      <c r="M42" s="24" t="str">
        <f>IF($H42="","",Informationen!B$17)</f>
        <v/>
      </c>
      <c r="N42" s="24" t="str">
        <f>IF($H42="","",Informationen!D$17)</f>
        <v/>
      </c>
    </row>
    <row r="43" spans="1:14" x14ac:dyDescent="0.25">
      <c r="A43" s="4">
        <v>39</v>
      </c>
      <c r="B43" s="5"/>
      <c r="C43" s="39" t="str">
        <f t="shared" si="0"/>
        <v>!</v>
      </c>
      <c r="D43" s="12"/>
      <c r="E43" s="12" t="str">
        <f>_xlfn.IFNA(VLOOKUP(B43,Werte!A:D,2,0),"")</f>
        <v/>
      </c>
      <c r="F43" s="10"/>
      <c r="G43" s="10"/>
      <c r="H43" s="7" t="str">
        <f>IF(B43="","",IF(Informationen!D$13="","Keine Rolle angegeben",Informationen!D$13))</f>
        <v/>
      </c>
      <c r="I43" s="24" t="str">
        <f>IF(H43="","",Informationen!C$12)</f>
        <v/>
      </c>
      <c r="J43" s="24" t="str">
        <f>IF($H43="","",Informationen!B$16)</f>
        <v/>
      </c>
      <c r="K43" s="24" t="str">
        <f>IF($H43="","",Informationen!D$15)</f>
        <v/>
      </c>
      <c r="L43" s="24" t="str">
        <f>IF($H43="","",Informationen!B$15)</f>
        <v/>
      </c>
      <c r="M43" s="24" t="str">
        <f>IF($H43="","",Informationen!B$17)</f>
        <v/>
      </c>
      <c r="N43" s="24" t="str">
        <f>IF($H43="","",Informationen!D$17)</f>
        <v/>
      </c>
    </row>
    <row r="44" spans="1:14" x14ac:dyDescent="0.25">
      <c r="A44" s="4">
        <v>40</v>
      </c>
      <c r="B44" s="5"/>
      <c r="C44" s="39" t="str">
        <f t="shared" si="0"/>
        <v>!</v>
      </c>
      <c r="D44" s="12"/>
      <c r="E44" s="12" t="str">
        <f>_xlfn.IFNA(VLOOKUP(B44,Werte!A:D,2,0),"")</f>
        <v/>
      </c>
      <c r="F44" s="10"/>
      <c r="G44" s="10"/>
      <c r="H44" s="7" t="str">
        <f>IF(B44="","",IF(Informationen!D$13="","Keine Rolle angegeben",Informationen!D$13))</f>
        <v/>
      </c>
      <c r="I44" s="24" t="str">
        <f>IF(H44="","",Informationen!C$12)</f>
        <v/>
      </c>
      <c r="J44" s="24" t="str">
        <f>IF($H44="","",Informationen!B$16)</f>
        <v/>
      </c>
      <c r="K44" s="24" t="str">
        <f>IF($H44="","",Informationen!D$15)</f>
        <v/>
      </c>
      <c r="L44" s="24" t="str">
        <f>IF($H44="","",Informationen!B$15)</f>
        <v/>
      </c>
      <c r="M44" s="24" t="str">
        <f>IF($H44="","",Informationen!B$17)</f>
        <v/>
      </c>
      <c r="N44" s="24" t="str">
        <f>IF($H44="","",Informationen!D$17)</f>
        <v/>
      </c>
    </row>
    <row r="45" spans="1:14" x14ac:dyDescent="0.25">
      <c r="A45" s="4">
        <v>41</v>
      </c>
      <c r="B45" s="5"/>
      <c r="C45" s="39" t="str">
        <f t="shared" si="0"/>
        <v>!</v>
      </c>
      <c r="D45" s="12"/>
      <c r="E45" s="12" t="str">
        <f>_xlfn.IFNA(VLOOKUP(B45,Werte!A:D,2,0),"")</f>
        <v/>
      </c>
      <c r="F45" s="10"/>
      <c r="G45" s="10"/>
      <c r="H45" s="7" t="str">
        <f>IF(B45="","",IF(Informationen!D$13="","Keine Rolle angegeben",Informationen!D$13))</f>
        <v/>
      </c>
      <c r="I45" s="24" t="str">
        <f>IF(H45="","",Informationen!C$12)</f>
        <v/>
      </c>
      <c r="J45" s="24" t="str">
        <f>IF($H45="","",Informationen!B$16)</f>
        <v/>
      </c>
      <c r="K45" s="24" t="str">
        <f>IF($H45="","",Informationen!D$15)</f>
        <v/>
      </c>
      <c r="L45" s="24" t="str">
        <f>IF($H45="","",Informationen!B$15)</f>
        <v/>
      </c>
      <c r="M45" s="24" t="str">
        <f>IF($H45="","",Informationen!B$17)</f>
        <v/>
      </c>
      <c r="N45" s="24" t="str">
        <f>IF($H45="","",Informationen!D$17)</f>
        <v/>
      </c>
    </row>
    <row r="46" spans="1:14" x14ac:dyDescent="0.25">
      <c r="A46" s="4">
        <v>42</v>
      </c>
      <c r="B46" s="5"/>
      <c r="C46" s="39" t="str">
        <f t="shared" si="0"/>
        <v>!</v>
      </c>
      <c r="D46" s="12"/>
      <c r="E46" s="12" t="str">
        <f>_xlfn.IFNA(VLOOKUP(B46,Werte!A:D,2,0),"")</f>
        <v/>
      </c>
      <c r="F46" s="10"/>
      <c r="G46" s="10"/>
      <c r="H46" s="7" t="str">
        <f>IF(B46="","",IF(Informationen!D$13="","Keine Rolle angegeben",Informationen!D$13))</f>
        <v/>
      </c>
      <c r="I46" s="24" t="str">
        <f>IF(H46="","",Informationen!C$12)</f>
        <v/>
      </c>
      <c r="J46" s="24" t="str">
        <f>IF($H46="","",Informationen!B$16)</f>
        <v/>
      </c>
      <c r="K46" s="24" t="str">
        <f>IF($H46="","",Informationen!D$15)</f>
        <v/>
      </c>
      <c r="L46" s="24" t="str">
        <f>IF($H46="","",Informationen!B$15)</f>
        <v/>
      </c>
      <c r="M46" s="24" t="str">
        <f>IF($H46="","",Informationen!B$17)</f>
        <v/>
      </c>
      <c r="N46" s="24" t="str">
        <f>IF($H46="","",Informationen!D$17)</f>
        <v/>
      </c>
    </row>
    <row r="47" spans="1:14" x14ac:dyDescent="0.25">
      <c r="A47" s="4">
        <v>43</v>
      </c>
      <c r="B47" s="5"/>
      <c r="C47" s="39" t="str">
        <f t="shared" si="0"/>
        <v>!</v>
      </c>
      <c r="D47" s="12"/>
      <c r="E47" s="12" t="str">
        <f>_xlfn.IFNA(VLOOKUP(B47,Werte!A:D,2,0),"")</f>
        <v/>
      </c>
      <c r="F47" s="10"/>
      <c r="G47" s="10"/>
      <c r="H47" s="7" t="str">
        <f>IF(B47="","",IF(Informationen!D$13="","Keine Rolle angegeben",Informationen!D$13))</f>
        <v/>
      </c>
      <c r="I47" s="24" t="str">
        <f>IF(H47="","",Informationen!C$12)</f>
        <v/>
      </c>
      <c r="J47" s="24" t="str">
        <f>IF($H47="","",Informationen!B$16)</f>
        <v/>
      </c>
      <c r="K47" s="24" t="str">
        <f>IF($H47="","",Informationen!D$15)</f>
        <v/>
      </c>
      <c r="L47" s="24" t="str">
        <f>IF($H47="","",Informationen!B$15)</f>
        <v/>
      </c>
      <c r="M47" s="24" t="str">
        <f>IF($H47="","",Informationen!B$17)</f>
        <v/>
      </c>
      <c r="N47" s="24" t="str">
        <f>IF($H47="","",Informationen!D$17)</f>
        <v/>
      </c>
    </row>
    <row r="48" spans="1:14" x14ac:dyDescent="0.25">
      <c r="A48" s="4">
        <v>44</v>
      </c>
      <c r="B48" s="5"/>
      <c r="C48" s="39" t="str">
        <f t="shared" si="0"/>
        <v>!</v>
      </c>
      <c r="D48" s="12"/>
      <c r="E48" s="12" t="str">
        <f>_xlfn.IFNA(VLOOKUP(B48,Werte!A:D,2,0),"")</f>
        <v/>
      </c>
      <c r="F48" s="10"/>
      <c r="G48" s="10"/>
      <c r="H48" s="7" t="str">
        <f>IF(B48="","",IF(Informationen!D$13="","Keine Rolle angegeben",Informationen!D$13))</f>
        <v/>
      </c>
      <c r="I48" s="24" t="str">
        <f>IF(H48="","",Informationen!C$12)</f>
        <v/>
      </c>
      <c r="J48" s="24" t="str">
        <f>IF($H48="","",Informationen!B$16)</f>
        <v/>
      </c>
      <c r="K48" s="24" t="str">
        <f>IF($H48="","",Informationen!D$15)</f>
        <v/>
      </c>
      <c r="L48" s="24" t="str">
        <f>IF($H48="","",Informationen!B$15)</f>
        <v/>
      </c>
      <c r="M48" s="24" t="str">
        <f>IF($H48="","",Informationen!B$17)</f>
        <v/>
      </c>
      <c r="N48" s="24" t="str">
        <f>IF($H48="","",Informationen!D$17)</f>
        <v/>
      </c>
    </row>
    <row r="49" spans="1:14" x14ac:dyDescent="0.25">
      <c r="A49" s="4">
        <v>45</v>
      </c>
      <c r="B49" s="5"/>
      <c r="C49" s="39" t="str">
        <f t="shared" si="0"/>
        <v>!</v>
      </c>
      <c r="D49" s="12"/>
      <c r="E49" s="12" t="str">
        <f>_xlfn.IFNA(VLOOKUP(B49,Werte!A:D,2,0),"")</f>
        <v/>
      </c>
      <c r="F49" s="10"/>
      <c r="G49" s="10"/>
      <c r="H49" s="7" t="str">
        <f>IF(B49="","",IF(Informationen!D$13="","Keine Rolle angegeben",Informationen!D$13))</f>
        <v/>
      </c>
      <c r="I49" s="24" t="str">
        <f>IF(H49="","",Informationen!C$12)</f>
        <v/>
      </c>
      <c r="J49" s="24" t="str">
        <f>IF($H49="","",Informationen!B$16)</f>
        <v/>
      </c>
      <c r="K49" s="24" t="str">
        <f>IF($H49="","",Informationen!D$15)</f>
        <v/>
      </c>
      <c r="L49" s="24" t="str">
        <f>IF($H49="","",Informationen!B$15)</f>
        <v/>
      </c>
      <c r="M49" s="24" t="str">
        <f>IF($H49="","",Informationen!B$17)</f>
        <v/>
      </c>
      <c r="N49" s="24" t="str">
        <f>IF($H49="","",Informationen!D$17)</f>
        <v/>
      </c>
    </row>
    <row r="50" spans="1:14" x14ac:dyDescent="0.25">
      <c r="A50" s="4">
        <v>46</v>
      </c>
      <c r="B50" s="5"/>
      <c r="C50" s="39" t="str">
        <f t="shared" si="0"/>
        <v>!</v>
      </c>
      <c r="D50" s="12"/>
      <c r="E50" s="12" t="str">
        <f>_xlfn.IFNA(VLOOKUP(B50,Werte!A:D,2,0),"")</f>
        <v/>
      </c>
      <c r="F50" s="10"/>
      <c r="G50" s="10"/>
      <c r="H50" s="7" t="str">
        <f>IF(B50="","",IF(Informationen!D$13="","Keine Rolle angegeben",Informationen!D$13))</f>
        <v/>
      </c>
      <c r="I50" s="24" t="str">
        <f>IF(H50="","",Informationen!C$12)</f>
        <v/>
      </c>
      <c r="J50" s="24" t="str">
        <f>IF($H50="","",Informationen!B$16)</f>
        <v/>
      </c>
      <c r="K50" s="24" t="str">
        <f>IF($H50="","",Informationen!D$15)</f>
        <v/>
      </c>
      <c r="L50" s="24" t="str">
        <f>IF($H50="","",Informationen!B$15)</f>
        <v/>
      </c>
      <c r="M50" s="24" t="str">
        <f>IF($H50="","",Informationen!B$17)</f>
        <v/>
      </c>
      <c r="N50" s="24" t="str">
        <f>IF($H50="","",Informationen!D$17)</f>
        <v/>
      </c>
    </row>
    <row r="51" spans="1:14" x14ac:dyDescent="0.25">
      <c r="A51" s="4">
        <v>47</v>
      </c>
      <c r="B51" s="5"/>
      <c r="C51" s="39" t="str">
        <f t="shared" si="0"/>
        <v>!</v>
      </c>
      <c r="D51" s="12"/>
      <c r="E51" s="12" t="str">
        <f>_xlfn.IFNA(VLOOKUP(B51,Werte!A:D,2,0),"")</f>
        <v/>
      </c>
      <c r="F51" s="10"/>
      <c r="G51" s="10"/>
      <c r="H51" s="7" t="str">
        <f>IF(B51="","",IF(Informationen!D$13="","Keine Rolle angegeben",Informationen!D$13))</f>
        <v/>
      </c>
      <c r="I51" s="24" t="str">
        <f>IF(H51="","",Informationen!C$12)</f>
        <v/>
      </c>
      <c r="J51" s="24" t="str">
        <f>IF($H51="","",Informationen!B$16)</f>
        <v/>
      </c>
      <c r="K51" s="24" t="str">
        <f>IF($H51="","",Informationen!D$15)</f>
        <v/>
      </c>
      <c r="L51" s="24" t="str">
        <f>IF($H51="","",Informationen!B$15)</f>
        <v/>
      </c>
      <c r="M51" s="24" t="str">
        <f>IF($H51="","",Informationen!B$17)</f>
        <v/>
      </c>
      <c r="N51" s="24" t="str">
        <f>IF($H51="","",Informationen!D$17)</f>
        <v/>
      </c>
    </row>
    <row r="52" spans="1:14" x14ac:dyDescent="0.25">
      <c r="A52" s="4">
        <v>48</v>
      </c>
      <c r="B52" s="5"/>
      <c r="C52" s="39" t="str">
        <f t="shared" si="0"/>
        <v>!</v>
      </c>
      <c r="D52" s="12"/>
      <c r="E52" s="12" t="str">
        <f>_xlfn.IFNA(VLOOKUP(B52,Werte!A:D,2,0),"")</f>
        <v/>
      </c>
      <c r="F52" s="10"/>
      <c r="G52" s="10"/>
      <c r="H52" s="7" t="str">
        <f>IF(B52="","",IF(Informationen!D$13="","Keine Rolle angegeben",Informationen!D$13))</f>
        <v/>
      </c>
      <c r="I52" s="24" t="str">
        <f>IF(H52="","",Informationen!C$12)</f>
        <v/>
      </c>
      <c r="J52" s="24" t="str">
        <f>IF($H52="","",Informationen!B$16)</f>
        <v/>
      </c>
      <c r="K52" s="24" t="str">
        <f>IF($H52="","",Informationen!D$15)</f>
        <v/>
      </c>
      <c r="L52" s="24" t="str">
        <f>IF($H52="","",Informationen!B$15)</f>
        <v/>
      </c>
      <c r="M52" s="24" t="str">
        <f>IF($H52="","",Informationen!B$17)</f>
        <v/>
      </c>
      <c r="N52" s="24" t="str">
        <f>IF($H52="","",Informationen!D$17)</f>
        <v/>
      </c>
    </row>
    <row r="53" spans="1:14" x14ac:dyDescent="0.25">
      <c r="A53" s="4">
        <v>49</v>
      </c>
      <c r="B53" s="5"/>
      <c r="C53" s="39" t="str">
        <f t="shared" si="0"/>
        <v>!</v>
      </c>
      <c r="D53" s="12"/>
      <c r="E53" s="12" t="str">
        <f>_xlfn.IFNA(VLOOKUP(B53,Werte!A:D,2,0),"")</f>
        <v/>
      </c>
      <c r="F53" s="10"/>
      <c r="G53" s="10"/>
      <c r="H53" s="7" t="str">
        <f>IF(B53="","",IF(Informationen!D$13="","Keine Rolle angegeben",Informationen!D$13))</f>
        <v/>
      </c>
      <c r="I53" s="24" t="str">
        <f>IF(H53="","",Informationen!C$12)</f>
        <v/>
      </c>
      <c r="J53" s="24" t="str">
        <f>IF($H53="","",Informationen!B$16)</f>
        <v/>
      </c>
      <c r="K53" s="24" t="str">
        <f>IF($H53="","",Informationen!D$15)</f>
        <v/>
      </c>
      <c r="L53" s="24" t="str">
        <f>IF($H53="","",Informationen!B$15)</f>
        <v/>
      </c>
      <c r="M53" s="24" t="str">
        <f>IF($H53="","",Informationen!B$17)</f>
        <v/>
      </c>
      <c r="N53" s="24" t="str">
        <f>IF($H53="","",Informationen!D$17)</f>
        <v/>
      </c>
    </row>
    <row r="54" spans="1:14" x14ac:dyDescent="0.25">
      <c r="A54" s="4">
        <v>50</v>
      </c>
      <c r="B54" s="5"/>
      <c r="C54" s="39" t="str">
        <f t="shared" si="0"/>
        <v>!</v>
      </c>
      <c r="D54" s="12"/>
      <c r="E54" s="12" t="str">
        <f>_xlfn.IFNA(VLOOKUP(B54,Werte!A:D,2,0),"")</f>
        <v/>
      </c>
      <c r="F54" s="10"/>
      <c r="G54" s="10"/>
      <c r="H54" s="7" t="str">
        <f>IF(B54="","",IF(Informationen!D$13="","Keine Rolle angegeben",Informationen!D$13))</f>
        <v/>
      </c>
      <c r="I54" s="24" t="str">
        <f>IF(H54="","",Informationen!C$12)</f>
        <v/>
      </c>
      <c r="J54" s="24" t="str">
        <f>IF($H54="","",Informationen!B$16)</f>
        <v/>
      </c>
      <c r="K54" s="24" t="str">
        <f>IF($H54="","",Informationen!D$15)</f>
        <v/>
      </c>
      <c r="L54" s="24" t="str">
        <f>IF($H54="","",Informationen!B$15)</f>
        <v/>
      </c>
      <c r="M54" s="24" t="str">
        <f>IF($H54="","",Informationen!B$17)</f>
        <v/>
      </c>
      <c r="N54" s="24" t="str">
        <f>IF($H54="","",Informationen!D$17)</f>
        <v/>
      </c>
    </row>
    <row r="55" spans="1:14" x14ac:dyDescent="0.25">
      <c r="A55" s="4">
        <v>51</v>
      </c>
      <c r="B55" s="5"/>
      <c r="C55" s="39" t="str">
        <f t="shared" si="0"/>
        <v>!</v>
      </c>
      <c r="D55" s="12"/>
      <c r="E55" s="12" t="str">
        <f>_xlfn.IFNA(VLOOKUP(B55,Werte!A:D,2,0),"")</f>
        <v/>
      </c>
      <c r="F55" s="10"/>
      <c r="G55" s="10"/>
      <c r="H55" s="7" t="str">
        <f>IF(B55="","",IF(Informationen!D$13="","Keine Rolle angegeben",Informationen!D$13))</f>
        <v/>
      </c>
      <c r="I55" s="24" t="str">
        <f>IF(H55="","",Informationen!C$12)</f>
        <v/>
      </c>
      <c r="J55" s="24" t="str">
        <f>IF($H55="","",Informationen!B$16)</f>
        <v/>
      </c>
      <c r="K55" s="24" t="str">
        <f>IF($H55="","",Informationen!D$15)</f>
        <v/>
      </c>
      <c r="L55" s="24" t="str">
        <f>IF($H55="","",Informationen!B$15)</f>
        <v/>
      </c>
      <c r="M55" s="24" t="str">
        <f>IF($H55="","",Informationen!B$17)</f>
        <v/>
      </c>
      <c r="N55" s="24" t="str">
        <f>IF($H55="","",Informationen!D$17)</f>
        <v/>
      </c>
    </row>
    <row r="56" spans="1:14" x14ac:dyDescent="0.25">
      <c r="A56" s="4">
        <v>52</v>
      </c>
      <c r="B56" s="5"/>
      <c r="C56" s="39" t="str">
        <f t="shared" si="0"/>
        <v>!</v>
      </c>
      <c r="D56" s="12"/>
      <c r="E56" s="12" t="str">
        <f>_xlfn.IFNA(VLOOKUP(B56,Werte!A:D,2,0),"")</f>
        <v/>
      </c>
      <c r="F56" s="10"/>
      <c r="G56" s="10"/>
      <c r="H56" s="7" t="str">
        <f>IF(B56="","",IF(Informationen!D$13="","Keine Rolle angegeben",Informationen!D$13))</f>
        <v/>
      </c>
      <c r="I56" s="24" t="str">
        <f>IF(H56="","",Informationen!C$12)</f>
        <v/>
      </c>
      <c r="J56" s="24" t="str">
        <f>IF($H56="","",Informationen!B$16)</f>
        <v/>
      </c>
      <c r="K56" s="24" t="str">
        <f>IF($H56="","",Informationen!D$15)</f>
        <v/>
      </c>
      <c r="L56" s="24" t="str">
        <f>IF($H56="","",Informationen!B$15)</f>
        <v/>
      </c>
      <c r="M56" s="24" t="str">
        <f>IF($H56="","",Informationen!B$17)</f>
        <v/>
      </c>
      <c r="N56" s="24" t="str">
        <f>IF($H56="","",Informationen!D$17)</f>
        <v/>
      </c>
    </row>
    <row r="57" spans="1:14" x14ac:dyDescent="0.25">
      <c r="A57" s="4">
        <v>53</v>
      </c>
      <c r="B57" s="5"/>
      <c r="C57" s="39" t="str">
        <f t="shared" si="0"/>
        <v>!</v>
      </c>
      <c r="D57" s="12"/>
      <c r="E57" s="12" t="str">
        <f>_xlfn.IFNA(VLOOKUP(B57,Werte!A:D,2,0),"")</f>
        <v/>
      </c>
      <c r="F57" s="10"/>
      <c r="G57" s="10"/>
      <c r="H57" s="7" t="str">
        <f>IF(B57="","",IF(Informationen!D$13="","Keine Rolle angegeben",Informationen!D$13))</f>
        <v/>
      </c>
      <c r="I57" s="24" t="str">
        <f>IF(H57="","",Informationen!C$12)</f>
        <v/>
      </c>
      <c r="J57" s="24" t="str">
        <f>IF($H57="","",Informationen!B$16)</f>
        <v/>
      </c>
      <c r="K57" s="24" t="str">
        <f>IF($H57="","",Informationen!D$15)</f>
        <v/>
      </c>
      <c r="L57" s="24" t="str">
        <f>IF($H57="","",Informationen!B$15)</f>
        <v/>
      </c>
      <c r="M57" s="24" t="str">
        <f>IF($H57="","",Informationen!B$17)</f>
        <v/>
      </c>
      <c r="N57" s="24" t="str">
        <f>IF($H57="","",Informationen!D$17)</f>
        <v/>
      </c>
    </row>
    <row r="58" spans="1:14" x14ac:dyDescent="0.25">
      <c r="A58" s="4">
        <v>54</v>
      </c>
      <c r="B58" s="5"/>
      <c r="C58" s="39" t="str">
        <f t="shared" si="0"/>
        <v>!</v>
      </c>
      <c r="D58" s="12"/>
      <c r="E58" s="12" t="str">
        <f>_xlfn.IFNA(VLOOKUP(B58,Werte!A:D,2,0),"")</f>
        <v/>
      </c>
      <c r="F58" s="10"/>
      <c r="G58" s="10"/>
      <c r="H58" s="7" t="str">
        <f>IF(B58="","",IF(Informationen!D$13="","Keine Rolle angegeben",Informationen!D$13))</f>
        <v/>
      </c>
      <c r="I58" s="24" t="str">
        <f>IF(H58="","",Informationen!C$12)</f>
        <v/>
      </c>
      <c r="J58" s="24" t="str">
        <f>IF($H58="","",Informationen!B$16)</f>
        <v/>
      </c>
      <c r="K58" s="24" t="str">
        <f>IF($H58="","",Informationen!D$15)</f>
        <v/>
      </c>
      <c r="L58" s="24" t="str">
        <f>IF($H58="","",Informationen!B$15)</f>
        <v/>
      </c>
      <c r="M58" s="24" t="str">
        <f>IF($H58="","",Informationen!B$17)</f>
        <v/>
      </c>
      <c r="N58" s="24" t="str">
        <f>IF($H58="","",Informationen!D$17)</f>
        <v/>
      </c>
    </row>
    <row r="59" spans="1:14" x14ac:dyDescent="0.25">
      <c r="A59" s="4">
        <v>55</v>
      </c>
      <c r="B59" s="5"/>
      <c r="C59" s="39" t="str">
        <f t="shared" si="0"/>
        <v>!</v>
      </c>
      <c r="D59" s="12"/>
      <c r="E59" s="12" t="str">
        <f>_xlfn.IFNA(VLOOKUP(B59,Werte!A:D,2,0),"")</f>
        <v/>
      </c>
      <c r="F59" s="10"/>
      <c r="G59" s="10"/>
      <c r="H59" s="7" t="str">
        <f>IF(B59="","",IF(Informationen!D$13="","Keine Rolle angegeben",Informationen!D$13))</f>
        <v/>
      </c>
      <c r="I59" s="24" t="str">
        <f>IF(H59="","",Informationen!C$12)</f>
        <v/>
      </c>
      <c r="J59" s="24" t="str">
        <f>IF($H59="","",Informationen!B$16)</f>
        <v/>
      </c>
      <c r="K59" s="24" t="str">
        <f>IF($H59="","",Informationen!D$15)</f>
        <v/>
      </c>
      <c r="L59" s="24" t="str">
        <f>IF($H59="","",Informationen!B$15)</f>
        <v/>
      </c>
      <c r="M59" s="24" t="str">
        <f>IF($H59="","",Informationen!B$17)</f>
        <v/>
      </c>
      <c r="N59" s="24" t="str">
        <f>IF($H59="","",Informationen!D$17)</f>
        <v/>
      </c>
    </row>
    <row r="60" spans="1:14" x14ac:dyDescent="0.25">
      <c r="A60" s="4">
        <v>56</v>
      </c>
      <c r="B60" s="5"/>
      <c r="C60" s="39" t="str">
        <f t="shared" si="0"/>
        <v>!</v>
      </c>
      <c r="D60" s="12"/>
      <c r="E60" s="12" t="str">
        <f>_xlfn.IFNA(VLOOKUP(B60,Werte!A:D,2,0),"")</f>
        <v/>
      </c>
      <c r="F60" s="10"/>
      <c r="G60" s="10"/>
      <c r="H60" s="7" t="str">
        <f>IF(B60="","",IF(Informationen!D$13="","Keine Rolle angegeben",Informationen!D$13))</f>
        <v/>
      </c>
      <c r="I60" s="24" t="str">
        <f>IF(H60="","",Informationen!C$12)</f>
        <v/>
      </c>
      <c r="J60" s="24" t="str">
        <f>IF($H60="","",Informationen!B$16)</f>
        <v/>
      </c>
      <c r="K60" s="24" t="str">
        <f>IF($H60="","",Informationen!D$15)</f>
        <v/>
      </c>
      <c r="L60" s="24" t="str">
        <f>IF($H60="","",Informationen!B$15)</f>
        <v/>
      </c>
      <c r="M60" s="24" t="str">
        <f>IF($H60="","",Informationen!B$17)</f>
        <v/>
      </c>
      <c r="N60" s="24" t="str">
        <f>IF($H60="","",Informationen!D$17)</f>
        <v/>
      </c>
    </row>
    <row r="61" spans="1:14" x14ac:dyDescent="0.25">
      <c r="A61" s="4">
        <v>57</v>
      </c>
      <c r="B61" s="5"/>
      <c r="C61" s="39" t="str">
        <f t="shared" si="0"/>
        <v>!</v>
      </c>
      <c r="D61" s="12"/>
      <c r="E61" s="12" t="str">
        <f>_xlfn.IFNA(VLOOKUP(B61,Werte!A:D,2,0),"")</f>
        <v/>
      </c>
      <c r="F61" s="10"/>
      <c r="G61" s="10"/>
      <c r="H61" s="7" t="str">
        <f>IF(B61="","",IF(Informationen!D$13="","Keine Rolle angegeben",Informationen!D$13))</f>
        <v/>
      </c>
      <c r="I61" s="24" t="str">
        <f>IF(H61="","",Informationen!C$12)</f>
        <v/>
      </c>
      <c r="J61" s="24" t="str">
        <f>IF($H61="","",Informationen!B$16)</f>
        <v/>
      </c>
      <c r="K61" s="24" t="str">
        <f>IF($H61="","",Informationen!D$15)</f>
        <v/>
      </c>
      <c r="L61" s="24" t="str">
        <f>IF($H61="","",Informationen!B$15)</f>
        <v/>
      </c>
      <c r="M61" s="24" t="str">
        <f>IF($H61="","",Informationen!B$17)</f>
        <v/>
      </c>
      <c r="N61" s="24" t="str">
        <f>IF($H61="","",Informationen!D$17)</f>
        <v/>
      </c>
    </row>
    <row r="62" spans="1:14" x14ac:dyDescent="0.25">
      <c r="A62" s="4">
        <v>58</v>
      </c>
      <c r="B62" s="5"/>
      <c r="C62" s="39" t="str">
        <f t="shared" si="0"/>
        <v>!</v>
      </c>
      <c r="D62" s="12"/>
      <c r="E62" s="12" t="str">
        <f>_xlfn.IFNA(VLOOKUP(B62,Werte!A:D,2,0),"")</f>
        <v/>
      </c>
      <c r="F62" s="10"/>
      <c r="G62" s="10"/>
      <c r="H62" s="7" t="str">
        <f>IF(B62="","",IF(Informationen!D$13="","Keine Rolle angegeben",Informationen!D$13))</f>
        <v/>
      </c>
      <c r="I62" s="24" t="str">
        <f>IF(H62="","",Informationen!C$12)</f>
        <v/>
      </c>
      <c r="J62" s="24" t="str">
        <f>IF($H62="","",Informationen!B$16)</f>
        <v/>
      </c>
      <c r="K62" s="24" t="str">
        <f>IF($H62="","",Informationen!D$15)</f>
        <v/>
      </c>
      <c r="L62" s="24" t="str">
        <f>IF($H62="","",Informationen!B$15)</f>
        <v/>
      </c>
      <c r="M62" s="24" t="str">
        <f>IF($H62="","",Informationen!B$17)</f>
        <v/>
      </c>
      <c r="N62" s="24" t="str">
        <f>IF($H62="","",Informationen!D$17)</f>
        <v/>
      </c>
    </row>
    <row r="63" spans="1:14" x14ac:dyDescent="0.25">
      <c r="A63" s="4">
        <v>59</v>
      </c>
      <c r="B63" s="5"/>
      <c r="C63" s="39" t="str">
        <f t="shared" si="0"/>
        <v>!</v>
      </c>
      <c r="D63" s="12"/>
      <c r="E63" s="12" t="str">
        <f>_xlfn.IFNA(VLOOKUP(B63,Werte!A:D,2,0),"")</f>
        <v/>
      </c>
      <c r="F63" s="10"/>
      <c r="G63" s="10"/>
      <c r="H63" s="7" t="str">
        <f>IF(B63="","",IF(Informationen!D$13="","Keine Rolle angegeben",Informationen!D$13))</f>
        <v/>
      </c>
      <c r="I63" s="24" t="str">
        <f>IF(H63="","",Informationen!C$12)</f>
        <v/>
      </c>
      <c r="J63" s="24" t="str">
        <f>IF($H63="","",Informationen!B$16)</f>
        <v/>
      </c>
      <c r="K63" s="24" t="str">
        <f>IF($H63="","",Informationen!D$15)</f>
        <v/>
      </c>
      <c r="L63" s="24" t="str">
        <f>IF($H63="","",Informationen!B$15)</f>
        <v/>
      </c>
      <c r="M63" s="24" t="str">
        <f>IF($H63="","",Informationen!B$17)</f>
        <v/>
      </c>
      <c r="N63" s="24" t="str">
        <f>IF($H63="","",Informationen!D$17)</f>
        <v/>
      </c>
    </row>
    <row r="64" spans="1:14" x14ac:dyDescent="0.25">
      <c r="A64" s="4">
        <v>60</v>
      </c>
      <c r="B64" s="5"/>
      <c r="C64" s="39" t="str">
        <f t="shared" si="0"/>
        <v>!</v>
      </c>
      <c r="D64" s="12"/>
      <c r="E64" s="12" t="str">
        <f>_xlfn.IFNA(VLOOKUP(B64,Werte!A:D,2,0),"")</f>
        <v/>
      </c>
      <c r="F64" s="10"/>
      <c r="G64" s="10"/>
      <c r="H64" s="7" t="str">
        <f>IF(B64="","",IF(Informationen!D$13="","Keine Rolle angegeben",Informationen!D$13))</f>
        <v/>
      </c>
      <c r="I64" s="24" t="str">
        <f>IF(H64="","",Informationen!C$12)</f>
        <v/>
      </c>
      <c r="J64" s="24" t="str">
        <f>IF($H64="","",Informationen!B$16)</f>
        <v/>
      </c>
      <c r="K64" s="24" t="str">
        <f>IF($H64="","",Informationen!D$15)</f>
        <v/>
      </c>
      <c r="L64" s="24" t="str">
        <f>IF($H64="","",Informationen!B$15)</f>
        <v/>
      </c>
      <c r="M64" s="24" t="str">
        <f>IF($H64="","",Informationen!B$17)</f>
        <v/>
      </c>
      <c r="N64" s="24" t="str">
        <f>IF($H64="","",Informationen!D$17)</f>
        <v/>
      </c>
    </row>
    <row r="65" spans="1:14" x14ac:dyDescent="0.25">
      <c r="A65" s="4">
        <v>61</v>
      </c>
      <c r="B65" s="5"/>
      <c r="C65" s="39" t="str">
        <f t="shared" si="0"/>
        <v>!</v>
      </c>
      <c r="D65" s="12"/>
      <c r="E65" s="12" t="str">
        <f>_xlfn.IFNA(VLOOKUP(B65,Werte!A:D,2,0),"")</f>
        <v/>
      </c>
      <c r="F65" s="10"/>
      <c r="G65" s="10"/>
      <c r="H65" s="7" t="str">
        <f>IF(B65="","",IF(Informationen!D$13="","Keine Rolle angegeben",Informationen!D$13))</f>
        <v/>
      </c>
      <c r="I65" s="24" t="str">
        <f>IF(H65="","",Informationen!C$12)</f>
        <v/>
      </c>
      <c r="J65" s="24" t="str">
        <f>IF($H65="","",Informationen!B$16)</f>
        <v/>
      </c>
      <c r="K65" s="24" t="str">
        <f>IF($H65="","",Informationen!D$15)</f>
        <v/>
      </c>
      <c r="L65" s="24" t="str">
        <f>IF($H65="","",Informationen!B$15)</f>
        <v/>
      </c>
      <c r="M65" s="24" t="str">
        <f>IF($H65="","",Informationen!B$17)</f>
        <v/>
      </c>
      <c r="N65" s="24" t="str">
        <f>IF($H65="","",Informationen!D$17)</f>
        <v/>
      </c>
    </row>
    <row r="66" spans="1:14" x14ac:dyDescent="0.25">
      <c r="A66" s="4">
        <v>62</v>
      </c>
      <c r="B66" s="5"/>
      <c r="C66" s="39" t="str">
        <f t="shared" si="0"/>
        <v>!</v>
      </c>
      <c r="D66" s="12"/>
      <c r="E66" s="12" t="str">
        <f>_xlfn.IFNA(VLOOKUP(B66,Werte!A:D,2,0),"")</f>
        <v/>
      </c>
      <c r="F66" s="10"/>
      <c r="G66" s="10"/>
      <c r="H66" s="7" t="str">
        <f>IF(B66="","",IF(Informationen!D$13="","Keine Rolle angegeben",Informationen!D$13))</f>
        <v/>
      </c>
      <c r="I66" s="24" t="str">
        <f>IF(H66="","",Informationen!C$12)</f>
        <v/>
      </c>
      <c r="J66" s="24" t="str">
        <f>IF($H66="","",Informationen!B$16)</f>
        <v/>
      </c>
      <c r="K66" s="24" t="str">
        <f>IF($H66="","",Informationen!D$15)</f>
        <v/>
      </c>
      <c r="L66" s="24" t="str">
        <f>IF($H66="","",Informationen!B$15)</f>
        <v/>
      </c>
      <c r="M66" s="24" t="str">
        <f>IF($H66="","",Informationen!B$17)</f>
        <v/>
      </c>
      <c r="N66" s="24" t="str">
        <f>IF($H66="","",Informationen!D$17)</f>
        <v/>
      </c>
    </row>
    <row r="67" spans="1:14" x14ac:dyDescent="0.25">
      <c r="A67" s="4">
        <v>63</v>
      </c>
      <c r="B67" s="5"/>
      <c r="C67" s="39" t="str">
        <f t="shared" si="0"/>
        <v>!</v>
      </c>
      <c r="D67" s="12"/>
      <c r="E67" s="12" t="str">
        <f>_xlfn.IFNA(VLOOKUP(B67,Werte!A:D,2,0),"")</f>
        <v/>
      </c>
      <c r="F67" s="10"/>
      <c r="G67" s="10"/>
      <c r="H67" s="7" t="str">
        <f>IF(B67="","",IF(Informationen!D$13="","Keine Rolle angegeben",Informationen!D$13))</f>
        <v/>
      </c>
      <c r="I67" s="24" t="str">
        <f>IF(H67="","",Informationen!C$12)</f>
        <v/>
      </c>
      <c r="J67" s="24" t="str">
        <f>IF($H67="","",Informationen!B$16)</f>
        <v/>
      </c>
      <c r="K67" s="24" t="str">
        <f>IF($H67="","",Informationen!D$15)</f>
        <v/>
      </c>
      <c r="L67" s="24" t="str">
        <f>IF($H67="","",Informationen!B$15)</f>
        <v/>
      </c>
      <c r="M67" s="24" t="str">
        <f>IF($H67="","",Informationen!B$17)</f>
        <v/>
      </c>
      <c r="N67" s="24" t="str">
        <f>IF($H67="","",Informationen!D$17)</f>
        <v/>
      </c>
    </row>
    <row r="68" spans="1:14" x14ac:dyDescent="0.25">
      <c r="A68" s="4">
        <v>64</v>
      </c>
      <c r="B68" s="5"/>
      <c r="C68" s="39" t="str">
        <f t="shared" si="0"/>
        <v>!</v>
      </c>
      <c r="D68" s="12"/>
      <c r="E68" s="12" t="str">
        <f>_xlfn.IFNA(VLOOKUP(B68,Werte!A:D,2,0),"")</f>
        <v/>
      </c>
      <c r="F68" s="10"/>
      <c r="G68" s="10"/>
      <c r="H68" s="7" t="str">
        <f>IF(B68="","",IF(Informationen!D$13="","Keine Rolle angegeben",Informationen!D$13))</f>
        <v/>
      </c>
      <c r="I68" s="24" t="str">
        <f>IF(H68="","",Informationen!C$12)</f>
        <v/>
      </c>
      <c r="J68" s="24" t="str">
        <f>IF($H68="","",Informationen!B$16)</f>
        <v/>
      </c>
      <c r="K68" s="24" t="str">
        <f>IF($H68="","",Informationen!D$15)</f>
        <v/>
      </c>
      <c r="L68" s="24" t="str">
        <f>IF($H68="","",Informationen!B$15)</f>
        <v/>
      </c>
      <c r="M68" s="24" t="str">
        <f>IF($H68="","",Informationen!B$17)</f>
        <v/>
      </c>
      <c r="N68" s="24" t="str">
        <f>IF($H68="","",Informationen!D$17)</f>
        <v/>
      </c>
    </row>
    <row r="69" spans="1:14" x14ac:dyDescent="0.25">
      <c r="A69" s="4">
        <v>65</v>
      </c>
      <c r="B69" s="5"/>
      <c r="C69" s="39" t="str">
        <f t="shared" si="0"/>
        <v>!</v>
      </c>
      <c r="D69" s="12"/>
      <c r="E69" s="12" t="str">
        <f>_xlfn.IFNA(VLOOKUP(B69,Werte!A:D,2,0),"")</f>
        <v/>
      </c>
      <c r="F69" s="10"/>
      <c r="G69" s="10"/>
      <c r="H69" s="7" t="str">
        <f>IF(B69="","",IF(Informationen!D$13="","Keine Rolle angegeben",Informationen!D$13))</f>
        <v/>
      </c>
      <c r="I69" s="24" t="str">
        <f>IF(H69="","",Informationen!C$12)</f>
        <v/>
      </c>
      <c r="J69" s="24" t="str">
        <f>IF($H69="","",Informationen!B$16)</f>
        <v/>
      </c>
      <c r="K69" s="24" t="str">
        <f>IF($H69="","",Informationen!D$15)</f>
        <v/>
      </c>
      <c r="L69" s="24" t="str">
        <f>IF($H69="","",Informationen!B$15)</f>
        <v/>
      </c>
      <c r="M69" s="24" t="str">
        <f>IF($H69="","",Informationen!B$17)</f>
        <v/>
      </c>
      <c r="N69" s="24" t="str">
        <f>IF($H69="","",Informationen!D$17)</f>
        <v/>
      </c>
    </row>
    <row r="70" spans="1:14" x14ac:dyDescent="0.25">
      <c r="A70" s="4">
        <v>66</v>
      </c>
      <c r="B70" s="5"/>
      <c r="C70" s="39" t="str">
        <f t="shared" ref="C70:C133" si="1">IF(AND(ISTEXT(B70),ISTEXT(I70)),"-","!")</f>
        <v>!</v>
      </c>
      <c r="D70" s="12"/>
      <c r="E70" s="12" t="str">
        <f>_xlfn.IFNA(VLOOKUP(B70,Werte!A:D,2,0),"")</f>
        <v/>
      </c>
      <c r="F70" s="10"/>
      <c r="G70" s="10"/>
      <c r="H70" s="7" t="str">
        <f>IF(B70="","",IF(Informationen!D$13="","Keine Rolle angegeben",Informationen!D$13))</f>
        <v/>
      </c>
      <c r="I70" s="24" t="str">
        <f>IF(H70="","",Informationen!C$12)</f>
        <v/>
      </c>
      <c r="J70" s="24" t="str">
        <f>IF($H70="","",Informationen!B$16)</f>
        <v/>
      </c>
      <c r="K70" s="24" t="str">
        <f>IF($H70="","",Informationen!D$15)</f>
        <v/>
      </c>
      <c r="L70" s="24" t="str">
        <f>IF($H70="","",Informationen!B$15)</f>
        <v/>
      </c>
      <c r="M70" s="24" t="str">
        <f>IF($H70="","",Informationen!B$17)</f>
        <v/>
      </c>
      <c r="N70" s="24" t="str">
        <f>IF($H70="","",Informationen!D$17)</f>
        <v/>
      </c>
    </row>
    <row r="71" spans="1:14" x14ac:dyDescent="0.25">
      <c r="A71" s="4">
        <v>67</v>
      </c>
      <c r="B71" s="5"/>
      <c r="C71" s="39" t="str">
        <f t="shared" si="1"/>
        <v>!</v>
      </c>
      <c r="D71" s="12"/>
      <c r="E71" s="12" t="str">
        <f>_xlfn.IFNA(VLOOKUP(B71,Werte!A:D,2,0),"")</f>
        <v/>
      </c>
      <c r="F71" s="10"/>
      <c r="G71" s="10"/>
      <c r="H71" s="7" t="str">
        <f>IF(B71="","",IF(Informationen!D$13="","Keine Rolle angegeben",Informationen!D$13))</f>
        <v/>
      </c>
      <c r="I71" s="24" t="str">
        <f>IF(H71="","",Informationen!C$12)</f>
        <v/>
      </c>
      <c r="J71" s="24" t="str">
        <f>IF($H71="","",Informationen!B$16)</f>
        <v/>
      </c>
      <c r="K71" s="24" t="str">
        <f>IF($H71="","",Informationen!D$15)</f>
        <v/>
      </c>
      <c r="L71" s="24" t="str">
        <f>IF($H71="","",Informationen!B$15)</f>
        <v/>
      </c>
      <c r="M71" s="24" t="str">
        <f>IF($H71="","",Informationen!B$17)</f>
        <v/>
      </c>
      <c r="N71" s="24" t="str">
        <f>IF($H71="","",Informationen!D$17)</f>
        <v/>
      </c>
    </row>
    <row r="72" spans="1:14" x14ac:dyDescent="0.25">
      <c r="A72" s="4">
        <v>68</v>
      </c>
      <c r="B72" s="5"/>
      <c r="C72" s="39" t="str">
        <f t="shared" si="1"/>
        <v>!</v>
      </c>
      <c r="D72" s="12"/>
      <c r="E72" s="12" t="str">
        <f>_xlfn.IFNA(VLOOKUP(B72,Werte!A:D,2,0),"")</f>
        <v/>
      </c>
      <c r="F72" s="10"/>
      <c r="G72" s="10"/>
      <c r="H72" s="7" t="str">
        <f>IF(B72="","",IF(Informationen!D$13="","Keine Rolle angegeben",Informationen!D$13))</f>
        <v/>
      </c>
      <c r="I72" s="24" t="str">
        <f>IF(H72="","",Informationen!C$12)</f>
        <v/>
      </c>
      <c r="J72" s="24" t="str">
        <f>IF($H72="","",Informationen!B$16)</f>
        <v/>
      </c>
      <c r="K72" s="24" t="str">
        <f>IF($H72="","",Informationen!D$15)</f>
        <v/>
      </c>
      <c r="L72" s="24" t="str">
        <f>IF($H72="","",Informationen!B$15)</f>
        <v/>
      </c>
      <c r="M72" s="24" t="str">
        <f>IF($H72="","",Informationen!B$17)</f>
        <v/>
      </c>
      <c r="N72" s="24" t="str">
        <f>IF($H72="","",Informationen!D$17)</f>
        <v/>
      </c>
    </row>
    <row r="73" spans="1:14" x14ac:dyDescent="0.25">
      <c r="A73" s="4">
        <v>69</v>
      </c>
      <c r="B73" s="5"/>
      <c r="C73" s="39" t="str">
        <f t="shared" si="1"/>
        <v>!</v>
      </c>
      <c r="D73" s="12"/>
      <c r="E73" s="12" t="str">
        <f>_xlfn.IFNA(VLOOKUP(B73,Werte!A:D,2,0),"")</f>
        <v/>
      </c>
      <c r="F73" s="10"/>
      <c r="G73" s="10"/>
      <c r="H73" s="7" t="str">
        <f>IF(B73="","",IF(Informationen!D$13="","Keine Rolle angegeben",Informationen!D$13))</f>
        <v/>
      </c>
      <c r="I73" s="24" t="str">
        <f>IF(H73="","",Informationen!C$12)</f>
        <v/>
      </c>
      <c r="J73" s="24" t="str">
        <f>IF($H73="","",Informationen!B$16)</f>
        <v/>
      </c>
      <c r="K73" s="24" t="str">
        <f>IF($H73="","",Informationen!D$15)</f>
        <v/>
      </c>
      <c r="L73" s="24" t="str">
        <f>IF($H73="","",Informationen!B$15)</f>
        <v/>
      </c>
      <c r="M73" s="24" t="str">
        <f>IF($H73="","",Informationen!B$17)</f>
        <v/>
      </c>
      <c r="N73" s="24" t="str">
        <f>IF($H73="","",Informationen!D$17)</f>
        <v/>
      </c>
    </row>
    <row r="74" spans="1:14" x14ac:dyDescent="0.25">
      <c r="A74" s="4">
        <v>70</v>
      </c>
      <c r="B74" s="5"/>
      <c r="C74" s="39" t="str">
        <f t="shared" si="1"/>
        <v>!</v>
      </c>
      <c r="D74" s="12"/>
      <c r="E74" s="12" t="str">
        <f>_xlfn.IFNA(VLOOKUP(B74,Werte!A:D,2,0),"")</f>
        <v/>
      </c>
      <c r="F74" s="10"/>
      <c r="G74" s="10"/>
      <c r="H74" s="7" t="str">
        <f>IF(B74="","",IF(Informationen!D$13="","Keine Rolle angegeben",Informationen!D$13))</f>
        <v/>
      </c>
      <c r="I74" s="24" t="str">
        <f>IF(H74="","",Informationen!C$12)</f>
        <v/>
      </c>
      <c r="J74" s="24" t="str">
        <f>IF($H74="","",Informationen!B$16)</f>
        <v/>
      </c>
      <c r="K74" s="24" t="str">
        <f>IF($H74="","",Informationen!D$15)</f>
        <v/>
      </c>
      <c r="L74" s="24" t="str">
        <f>IF($H74="","",Informationen!B$15)</f>
        <v/>
      </c>
      <c r="M74" s="24" t="str">
        <f>IF($H74="","",Informationen!B$17)</f>
        <v/>
      </c>
      <c r="N74" s="24" t="str">
        <f>IF($H74="","",Informationen!D$17)</f>
        <v/>
      </c>
    </row>
    <row r="75" spans="1:14" x14ac:dyDescent="0.25">
      <c r="A75" s="4">
        <v>71</v>
      </c>
      <c r="B75" s="5"/>
      <c r="C75" s="39" t="str">
        <f t="shared" si="1"/>
        <v>!</v>
      </c>
      <c r="D75" s="12"/>
      <c r="E75" s="12" t="str">
        <f>_xlfn.IFNA(VLOOKUP(B75,Werte!A:D,2,0),"")</f>
        <v/>
      </c>
      <c r="F75" s="10"/>
      <c r="G75" s="10"/>
      <c r="H75" s="7" t="str">
        <f>IF(B75="","",IF(Informationen!D$13="","Keine Rolle angegeben",Informationen!D$13))</f>
        <v/>
      </c>
      <c r="I75" s="24" t="str">
        <f>IF(H75="","",Informationen!C$12)</f>
        <v/>
      </c>
      <c r="J75" s="24" t="str">
        <f>IF($H75="","",Informationen!B$16)</f>
        <v/>
      </c>
      <c r="K75" s="24" t="str">
        <f>IF($H75="","",Informationen!D$15)</f>
        <v/>
      </c>
      <c r="L75" s="24" t="str">
        <f>IF($H75="","",Informationen!B$15)</f>
        <v/>
      </c>
      <c r="M75" s="24" t="str">
        <f>IF($H75="","",Informationen!B$17)</f>
        <v/>
      </c>
      <c r="N75" s="24" t="str">
        <f>IF($H75="","",Informationen!D$17)</f>
        <v/>
      </c>
    </row>
    <row r="76" spans="1:14" x14ac:dyDescent="0.25">
      <c r="A76" s="4">
        <v>72</v>
      </c>
      <c r="B76" s="5"/>
      <c r="C76" s="39" t="str">
        <f t="shared" si="1"/>
        <v>!</v>
      </c>
      <c r="D76" s="12"/>
      <c r="E76" s="12" t="str">
        <f>_xlfn.IFNA(VLOOKUP(B76,Werte!A:D,2,0),"")</f>
        <v/>
      </c>
      <c r="F76" s="10"/>
      <c r="G76" s="10"/>
      <c r="H76" s="7" t="str">
        <f>IF(B76="","",IF(Informationen!D$13="","Keine Rolle angegeben",Informationen!D$13))</f>
        <v/>
      </c>
      <c r="I76" s="24" t="str">
        <f>IF(H76="","",Informationen!C$12)</f>
        <v/>
      </c>
      <c r="J76" s="24" t="str">
        <f>IF($H76="","",Informationen!B$16)</f>
        <v/>
      </c>
      <c r="K76" s="24" t="str">
        <f>IF($H76="","",Informationen!D$15)</f>
        <v/>
      </c>
      <c r="L76" s="24" t="str">
        <f>IF($H76="","",Informationen!B$15)</f>
        <v/>
      </c>
      <c r="M76" s="24" t="str">
        <f>IF($H76="","",Informationen!B$17)</f>
        <v/>
      </c>
      <c r="N76" s="24" t="str">
        <f>IF($H76="","",Informationen!D$17)</f>
        <v/>
      </c>
    </row>
    <row r="77" spans="1:14" x14ac:dyDescent="0.25">
      <c r="A77" s="4">
        <v>73</v>
      </c>
      <c r="B77" s="5"/>
      <c r="C77" s="39" t="str">
        <f t="shared" si="1"/>
        <v>!</v>
      </c>
      <c r="D77" s="12"/>
      <c r="E77" s="12" t="str">
        <f>_xlfn.IFNA(VLOOKUP(B77,Werte!A:D,2,0),"")</f>
        <v/>
      </c>
      <c r="F77" s="10"/>
      <c r="G77" s="10"/>
      <c r="H77" s="7" t="str">
        <f>IF(B77="","",IF(Informationen!D$13="","Keine Rolle angegeben",Informationen!D$13))</f>
        <v/>
      </c>
      <c r="I77" s="24" t="str">
        <f>IF(H77="","",Informationen!C$12)</f>
        <v/>
      </c>
      <c r="J77" s="24" t="str">
        <f>IF($H77="","",Informationen!B$16)</f>
        <v/>
      </c>
      <c r="K77" s="24" t="str">
        <f>IF($H77="","",Informationen!D$15)</f>
        <v/>
      </c>
      <c r="L77" s="24" t="str">
        <f>IF($H77="","",Informationen!B$15)</f>
        <v/>
      </c>
      <c r="M77" s="24" t="str">
        <f>IF($H77="","",Informationen!B$17)</f>
        <v/>
      </c>
      <c r="N77" s="24" t="str">
        <f>IF($H77="","",Informationen!D$17)</f>
        <v/>
      </c>
    </row>
    <row r="78" spans="1:14" x14ac:dyDescent="0.25">
      <c r="A78" s="4">
        <v>74</v>
      </c>
      <c r="B78" s="5"/>
      <c r="C78" s="39" t="str">
        <f t="shared" si="1"/>
        <v>!</v>
      </c>
      <c r="D78" s="12"/>
      <c r="E78" s="12" t="str">
        <f>_xlfn.IFNA(VLOOKUP(B78,Werte!A:D,2,0),"")</f>
        <v/>
      </c>
      <c r="F78" s="10"/>
      <c r="G78" s="10"/>
      <c r="H78" s="7" t="str">
        <f>IF(B78="","",IF(Informationen!D$13="","Keine Rolle angegeben",Informationen!D$13))</f>
        <v/>
      </c>
      <c r="I78" s="24" t="str">
        <f>IF(H78="","",Informationen!C$12)</f>
        <v/>
      </c>
      <c r="J78" s="24" t="str">
        <f>IF($H78="","",Informationen!B$16)</f>
        <v/>
      </c>
      <c r="K78" s="24" t="str">
        <f>IF($H78="","",Informationen!D$15)</f>
        <v/>
      </c>
      <c r="L78" s="24" t="str">
        <f>IF($H78="","",Informationen!B$15)</f>
        <v/>
      </c>
      <c r="M78" s="24" t="str">
        <f>IF($H78="","",Informationen!B$17)</f>
        <v/>
      </c>
      <c r="N78" s="24" t="str">
        <f>IF($H78="","",Informationen!D$17)</f>
        <v/>
      </c>
    </row>
    <row r="79" spans="1:14" x14ac:dyDescent="0.25">
      <c r="A79" s="4">
        <v>75</v>
      </c>
      <c r="B79" s="5"/>
      <c r="C79" s="39" t="str">
        <f t="shared" si="1"/>
        <v>!</v>
      </c>
      <c r="D79" s="12"/>
      <c r="E79" s="12" t="str">
        <f>_xlfn.IFNA(VLOOKUP(B79,Werte!A:D,2,0),"")</f>
        <v/>
      </c>
      <c r="F79" s="10"/>
      <c r="G79" s="10"/>
      <c r="H79" s="7" t="str">
        <f>IF(B79="","",IF(Informationen!D$13="","Keine Rolle angegeben",Informationen!D$13))</f>
        <v/>
      </c>
      <c r="I79" s="24" t="str">
        <f>IF(H79="","",Informationen!C$12)</f>
        <v/>
      </c>
      <c r="J79" s="24" t="str">
        <f>IF($H79="","",Informationen!B$16)</f>
        <v/>
      </c>
      <c r="K79" s="24" t="str">
        <f>IF($H79="","",Informationen!D$15)</f>
        <v/>
      </c>
      <c r="L79" s="24" t="str">
        <f>IF($H79="","",Informationen!B$15)</f>
        <v/>
      </c>
      <c r="M79" s="24" t="str">
        <f>IF($H79="","",Informationen!B$17)</f>
        <v/>
      </c>
      <c r="N79" s="24" t="str">
        <f>IF($H79="","",Informationen!D$17)</f>
        <v/>
      </c>
    </row>
    <row r="80" spans="1:14" x14ac:dyDescent="0.25">
      <c r="A80" s="4">
        <v>76</v>
      </c>
      <c r="B80" s="5"/>
      <c r="C80" s="39" t="str">
        <f t="shared" si="1"/>
        <v>!</v>
      </c>
      <c r="D80" s="12"/>
      <c r="E80" s="12" t="str">
        <f>_xlfn.IFNA(VLOOKUP(B80,Werte!A:D,2,0),"")</f>
        <v/>
      </c>
      <c r="F80" s="10"/>
      <c r="G80" s="10"/>
      <c r="H80" s="7" t="str">
        <f>IF(B80="","",IF(Informationen!D$13="","Keine Rolle angegeben",Informationen!D$13))</f>
        <v/>
      </c>
      <c r="I80" s="24" t="str">
        <f>IF(H80="","",Informationen!C$12)</f>
        <v/>
      </c>
      <c r="J80" s="24" t="str">
        <f>IF($H80="","",Informationen!B$16)</f>
        <v/>
      </c>
      <c r="K80" s="24" t="str">
        <f>IF($H80="","",Informationen!D$15)</f>
        <v/>
      </c>
      <c r="L80" s="24" t="str">
        <f>IF($H80="","",Informationen!B$15)</f>
        <v/>
      </c>
      <c r="M80" s="24" t="str">
        <f>IF($H80="","",Informationen!B$17)</f>
        <v/>
      </c>
      <c r="N80" s="24" t="str">
        <f>IF($H80="","",Informationen!D$17)</f>
        <v/>
      </c>
    </row>
    <row r="81" spans="1:14" x14ac:dyDescent="0.25">
      <c r="A81" s="4">
        <v>77</v>
      </c>
      <c r="B81" s="5"/>
      <c r="C81" s="39" t="str">
        <f t="shared" si="1"/>
        <v>!</v>
      </c>
      <c r="D81" s="12"/>
      <c r="E81" s="12" t="str">
        <f>_xlfn.IFNA(VLOOKUP(B81,Werte!A:D,2,0),"")</f>
        <v/>
      </c>
      <c r="F81" s="10"/>
      <c r="G81" s="10"/>
      <c r="H81" s="7" t="str">
        <f>IF(B81="","",IF(Informationen!D$13="","Keine Rolle angegeben",Informationen!D$13))</f>
        <v/>
      </c>
      <c r="I81" s="24" t="str">
        <f>IF(H81="","",Informationen!C$12)</f>
        <v/>
      </c>
      <c r="J81" s="24" t="str">
        <f>IF($H81="","",Informationen!B$16)</f>
        <v/>
      </c>
      <c r="K81" s="24" t="str">
        <f>IF($H81="","",Informationen!D$15)</f>
        <v/>
      </c>
      <c r="L81" s="24" t="str">
        <f>IF($H81="","",Informationen!B$15)</f>
        <v/>
      </c>
      <c r="M81" s="24" t="str">
        <f>IF($H81="","",Informationen!B$17)</f>
        <v/>
      </c>
      <c r="N81" s="24" t="str">
        <f>IF($H81="","",Informationen!D$17)</f>
        <v/>
      </c>
    </row>
    <row r="82" spans="1:14" x14ac:dyDescent="0.25">
      <c r="A82" s="4">
        <v>78</v>
      </c>
      <c r="B82" s="5"/>
      <c r="C82" s="39" t="str">
        <f t="shared" si="1"/>
        <v>!</v>
      </c>
      <c r="D82" s="12"/>
      <c r="E82" s="12" t="str">
        <f>_xlfn.IFNA(VLOOKUP(B82,Werte!A:D,2,0),"")</f>
        <v/>
      </c>
      <c r="F82" s="10"/>
      <c r="G82" s="10"/>
      <c r="H82" s="7" t="str">
        <f>IF(B82="","",IF(Informationen!D$13="","Keine Rolle angegeben",Informationen!D$13))</f>
        <v/>
      </c>
      <c r="I82" s="24" t="str">
        <f>IF(H82="","",Informationen!C$12)</f>
        <v/>
      </c>
      <c r="J82" s="24" t="str">
        <f>IF($H82="","",Informationen!B$16)</f>
        <v/>
      </c>
      <c r="K82" s="24" t="str">
        <f>IF($H82="","",Informationen!D$15)</f>
        <v/>
      </c>
      <c r="L82" s="24" t="str">
        <f>IF($H82="","",Informationen!B$15)</f>
        <v/>
      </c>
      <c r="M82" s="24" t="str">
        <f>IF($H82="","",Informationen!B$17)</f>
        <v/>
      </c>
      <c r="N82" s="24" t="str">
        <f>IF($H82="","",Informationen!D$17)</f>
        <v/>
      </c>
    </row>
    <row r="83" spans="1:14" x14ac:dyDescent="0.25">
      <c r="A83" s="4">
        <v>79</v>
      </c>
      <c r="B83" s="5"/>
      <c r="C83" s="39" t="str">
        <f t="shared" si="1"/>
        <v>!</v>
      </c>
      <c r="D83" s="12"/>
      <c r="E83" s="12" t="str">
        <f>_xlfn.IFNA(VLOOKUP(B83,Werte!A:D,2,0),"")</f>
        <v/>
      </c>
      <c r="F83" s="10"/>
      <c r="G83" s="10"/>
      <c r="H83" s="7" t="str">
        <f>IF(B83="","",IF(Informationen!D$13="","Keine Rolle angegeben",Informationen!D$13))</f>
        <v/>
      </c>
      <c r="I83" s="24" t="str">
        <f>IF(H83="","",Informationen!C$12)</f>
        <v/>
      </c>
      <c r="J83" s="24" t="str">
        <f>IF($H83="","",Informationen!B$16)</f>
        <v/>
      </c>
      <c r="K83" s="24" t="str">
        <f>IF($H83="","",Informationen!D$15)</f>
        <v/>
      </c>
      <c r="L83" s="24" t="str">
        <f>IF($H83="","",Informationen!B$15)</f>
        <v/>
      </c>
      <c r="M83" s="24" t="str">
        <f>IF($H83="","",Informationen!B$17)</f>
        <v/>
      </c>
      <c r="N83" s="24" t="str">
        <f>IF($H83="","",Informationen!D$17)</f>
        <v/>
      </c>
    </row>
    <row r="84" spans="1:14" x14ac:dyDescent="0.25">
      <c r="A84" s="4">
        <v>80</v>
      </c>
      <c r="B84" s="5"/>
      <c r="C84" s="39" t="str">
        <f t="shared" si="1"/>
        <v>!</v>
      </c>
      <c r="D84" s="12"/>
      <c r="E84" s="12" t="str">
        <f>_xlfn.IFNA(VLOOKUP(B84,Werte!A:D,2,0),"")</f>
        <v/>
      </c>
      <c r="F84" s="10"/>
      <c r="G84" s="10"/>
      <c r="H84" s="7" t="str">
        <f>IF(B84="","",IF(Informationen!D$13="","Keine Rolle angegeben",Informationen!D$13))</f>
        <v/>
      </c>
      <c r="I84" s="24" t="str">
        <f>IF(H84="","",Informationen!C$12)</f>
        <v/>
      </c>
      <c r="J84" s="24" t="str">
        <f>IF($H84="","",Informationen!B$16)</f>
        <v/>
      </c>
      <c r="K84" s="24" t="str">
        <f>IF($H84="","",Informationen!D$15)</f>
        <v/>
      </c>
      <c r="L84" s="24" t="str">
        <f>IF($H84="","",Informationen!B$15)</f>
        <v/>
      </c>
      <c r="M84" s="24" t="str">
        <f>IF($H84="","",Informationen!B$17)</f>
        <v/>
      </c>
      <c r="N84" s="24" t="str">
        <f>IF($H84="","",Informationen!D$17)</f>
        <v/>
      </c>
    </row>
    <row r="85" spans="1:14" x14ac:dyDescent="0.25">
      <c r="A85" s="4">
        <v>81</v>
      </c>
      <c r="B85" s="5"/>
      <c r="C85" s="39" t="str">
        <f t="shared" si="1"/>
        <v>!</v>
      </c>
      <c r="D85" s="12"/>
      <c r="E85" s="12" t="str">
        <f>_xlfn.IFNA(VLOOKUP(B85,Werte!A:D,2,0),"")</f>
        <v/>
      </c>
      <c r="F85" s="10"/>
      <c r="G85" s="10"/>
      <c r="H85" s="7" t="str">
        <f>IF(B85="","",IF(Informationen!D$13="","Keine Rolle angegeben",Informationen!D$13))</f>
        <v/>
      </c>
      <c r="I85" s="24" t="str">
        <f>IF(H85="","",Informationen!C$12)</f>
        <v/>
      </c>
      <c r="J85" s="24" t="str">
        <f>IF($H85="","",Informationen!B$16)</f>
        <v/>
      </c>
      <c r="K85" s="24" t="str">
        <f>IF($H85="","",Informationen!D$15)</f>
        <v/>
      </c>
      <c r="L85" s="24" t="str">
        <f>IF($H85="","",Informationen!B$15)</f>
        <v/>
      </c>
      <c r="M85" s="24" t="str">
        <f>IF($H85="","",Informationen!B$17)</f>
        <v/>
      </c>
      <c r="N85" s="24" t="str">
        <f>IF($H85="","",Informationen!D$17)</f>
        <v/>
      </c>
    </row>
    <row r="86" spans="1:14" x14ac:dyDescent="0.25">
      <c r="A86" s="4">
        <v>82</v>
      </c>
      <c r="B86" s="5"/>
      <c r="C86" s="39" t="str">
        <f t="shared" si="1"/>
        <v>!</v>
      </c>
      <c r="D86" s="12"/>
      <c r="E86" s="12" t="str">
        <f>_xlfn.IFNA(VLOOKUP(B86,Werte!A:D,2,0),"")</f>
        <v/>
      </c>
      <c r="F86" s="10"/>
      <c r="G86" s="10"/>
      <c r="H86" s="7" t="str">
        <f>IF(B86="","",IF(Informationen!D$13="","Keine Rolle angegeben",Informationen!D$13))</f>
        <v/>
      </c>
      <c r="I86" s="24" t="str">
        <f>IF(H86="","",Informationen!C$12)</f>
        <v/>
      </c>
      <c r="J86" s="24" t="str">
        <f>IF($H86="","",Informationen!B$16)</f>
        <v/>
      </c>
      <c r="K86" s="24" t="str">
        <f>IF($H86="","",Informationen!D$15)</f>
        <v/>
      </c>
      <c r="L86" s="24" t="str">
        <f>IF($H86="","",Informationen!B$15)</f>
        <v/>
      </c>
      <c r="M86" s="24" t="str">
        <f>IF($H86="","",Informationen!B$17)</f>
        <v/>
      </c>
      <c r="N86" s="24" t="str">
        <f>IF($H86="","",Informationen!D$17)</f>
        <v/>
      </c>
    </row>
    <row r="87" spans="1:14" x14ac:dyDescent="0.25">
      <c r="A87" s="4">
        <v>83</v>
      </c>
      <c r="B87" s="5"/>
      <c r="C87" s="39" t="str">
        <f t="shared" si="1"/>
        <v>!</v>
      </c>
      <c r="D87" s="12"/>
      <c r="E87" s="12" t="str">
        <f>_xlfn.IFNA(VLOOKUP(B87,Werte!A:D,2,0),"")</f>
        <v/>
      </c>
      <c r="F87" s="10"/>
      <c r="G87" s="10"/>
      <c r="H87" s="7" t="str">
        <f>IF(B87="","",IF(Informationen!D$13="","Keine Rolle angegeben",Informationen!D$13))</f>
        <v/>
      </c>
      <c r="I87" s="24" t="str">
        <f>IF(H87="","",Informationen!C$12)</f>
        <v/>
      </c>
      <c r="J87" s="24" t="str">
        <f>IF($H87="","",Informationen!B$16)</f>
        <v/>
      </c>
      <c r="K87" s="24" t="str">
        <f>IF($H87="","",Informationen!D$15)</f>
        <v/>
      </c>
      <c r="L87" s="24" t="str">
        <f>IF($H87="","",Informationen!B$15)</f>
        <v/>
      </c>
      <c r="M87" s="24" t="str">
        <f>IF($H87="","",Informationen!B$17)</f>
        <v/>
      </c>
      <c r="N87" s="24" t="str">
        <f>IF($H87="","",Informationen!D$17)</f>
        <v/>
      </c>
    </row>
    <row r="88" spans="1:14" x14ac:dyDescent="0.25">
      <c r="A88" s="4">
        <v>84</v>
      </c>
      <c r="B88" s="5"/>
      <c r="C88" s="39" t="str">
        <f t="shared" si="1"/>
        <v>!</v>
      </c>
      <c r="D88" s="12"/>
      <c r="E88" s="12" t="str">
        <f>_xlfn.IFNA(VLOOKUP(B88,Werte!A:D,2,0),"")</f>
        <v/>
      </c>
      <c r="F88" s="10"/>
      <c r="G88" s="10"/>
      <c r="H88" s="7" t="str">
        <f>IF(B88="","",IF(Informationen!D$13="","Keine Rolle angegeben",Informationen!D$13))</f>
        <v/>
      </c>
      <c r="I88" s="24" t="str">
        <f>IF(H88="","",Informationen!C$12)</f>
        <v/>
      </c>
      <c r="J88" s="24" t="str">
        <f>IF($H88="","",Informationen!B$16)</f>
        <v/>
      </c>
      <c r="K88" s="24" t="str">
        <f>IF($H88="","",Informationen!D$15)</f>
        <v/>
      </c>
      <c r="L88" s="24" t="str">
        <f>IF($H88="","",Informationen!B$15)</f>
        <v/>
      </c>
      <c r="M88" s="24" t="str">
        <f>IF($H88="","",Informationen!B$17)</f>
        <v/>
      </c>
      <c r="N88" s="24" t="str">
        <f>IF($H88="","",Informationen!D$17)</f>
        <v/>
      </c>
    </row>
    <row r="89" spans="1:14" x14ac:dyDescent="0.25">
      <c r="A89" s="4">
        <v>85</v>
      </c>
      <c r="B89" s="5"/>
      <c r="C89" s="39" t="str">
        <f t="shared" si="1"/>
        <v>!</v>
      </c>
      <c r="D89" s="12"/>
      <c r="E89" s="12" t="str">
        <f>_xlfn.IFNA(VLOOKUP(B89,Werte!A:D,2,0),"")</f>
        <v/>
      </c>
      <c r="F89" s="10"/>
      <c r="G89" s="10"/>
      <c r="H89" s="7" t="str">
        <f>IF(B89="","",IF(Informationen!D$13="","Keine Rolle angegeben",Informationen!D$13))</f>
        <v/>
      </c>
      <c r="I89" s="24" t="str">
        <f>IF(H89="","",Informationen!C$12)</f>
        <v/>
      </c>
      <c r="J89" s="24" t="str">
        <f>IF($H89="","",Informationen!B$16)</f>
        <v/>
      </c>
      <c r="K89" s="24" t="str">
        <f>IF($H89="","",Informationen!D$15)</f>
        <v/>
      </c>
      <c r="L89" s="24" t="str">
        <f>IF($H89="","",Informationen!B$15)</f>
        <v/>
      </c>
      <c r="M89" s="24" t="str">
        <f>IF($H89="","",Informationen!B$17)</f>
        <v/>
      </c>
      <c r="N89" s="24" t="str">
        <f>IF($H89="","",Informationen!D$17)</f>
        <v/>
      </c>
    </row>
    <row r="90" spans="1:14" x14ac:dyDescent="0.25">
      <c r="A90" s="4">
        <v>86</v>
      </c>
      <c r="B90" s="5"/>
      <c r="C90" s="39" t="str">
        <f t="shared" si="1"/>
        <v>!</v>
      </c>
      <c r="D90" s="12"/>
      <c r="E90" s="12" t="str">
        <f>_xlfn.IFNA(VLOOKUP(B90,Werte!A:D,2,0),"")</f>
        <v/>
      </c>
      <c r="F90" s="10"/>
      <c r="G90" s="10"/>
      <c r="H90" s="7" t="str">
        <f>IF(B90="","",IF(Informationen!D$13="","Keine Rolle angegeben",Informationen!D$13))</f>
        <v/>
      </c>
      <c r="I90" s="24" t="str">
        <f>IF(H90="","",Informationen!C$12)</f>
        <v/>
      </c>
      <c r="J90" s="24" t="str">
        <f>IF($H90="","",Informationen!B$16)</f>
        <v/>
      </c>
      <c r="K90" s="24" t="str">
        <f>IF($H90="","",Informationen!D$15)</f>
        <v/>
      </c>
      <c r="L90" s="24" t="str">
        <f>IF($H90="","",Informationen!B$15)</f>
        <v/>
      </c>
      <c r="M90" s="24" t="str">
        <f>IF($H90="","",Informationen!B$17)</f>
        <v/>
      </c>
      <c r="N90" s="24" t="str">
        <f>IF($H90="","",Informationen!D$17)</f>
        <v/>
      </c>
    </row>
    <row r="91" spans="1:14" x14ac:dyDescent="0.25">
      <c r="A91" s="4">
        <v>87</v>
      </c>
      <c r="B91" s="5"/>
      <c r="C91" s="39" t="str">
        <f t="shared" si="1"/>
        <v>!</v>
      </c>
      <c r="D91" s="12"/>
      <c r="E91" s="12" t="str">
        <f>_xlfn.IFNA(VLOOKUP(B91,Werte!A:D,2,0),"")</f>
        <v/>
      </c>
      <c r="F91" s="10"/>
      <c r="G91" s="10"/>
      <c r="H91" s="7" t="str">
        <f>IF(B91="","",IF(Informationen!D$13="","Keine Rolle angegeben",Informationen!D$13))</f>
        <v/>
      </c>
      <c r="I91" s="24" t="str">
        <f>IF(H91="","",Informationen!C$12)</f>
        <v/>
      </c>
      <c r="J91" s="24" t="str">
        <f>IF($H91="","",Informationen!B$16)</f>
        <v/>
      </c>
      <c r="K91" s="24" t="str">
        <f>IF($H91="","",Informationen!D$15)</f>
        <v/>
      </c>
      <c r="L91" s="24" t="str">
        <f>IF($H91="","",Informationen!B$15)</f>
        <v/>
      </c>
      <c r="M91" s="24" t="str">
        <f>IF($H91="","",Informationen!B$17)</f>
        <v/>
      </c>
      <c r="N91" s="24" t="str">
        <f>IF($H91="","",Informationen!D$17)</f>
        <v/>
      </c>
    </row>
    <row r="92" spans="1:14" x14ac:dyDescent="0.25">
      <c r="A92" s="4">
        <v>88</v>
      </c>
      <c r="B92" s="5"/>
      <c r="C92" s="39" t="str">
        <f t="shared" si="1"/>
        <v>!</v>
      </c>
      <c r="D92" s="12"/>
      <c r="E92" s="12" t="str">
        <f>_xlfn.IFNA(VLOOKUP(B92,Werte!A:D,2,0),"")</f>
        <v/>
      </c>
      <c r="F92" s="10"/>
      <c r="G92" s="10"/>
      <c r="H92" s="7" t="str">
        <f>IF(B92="","",IF(Informationen!D$13="","Keine Rolle angegeben",Informationen!D$13))</f>
        <v/>
      </c>
      <c r="I92" s="24" t="str">
        <f>IF(H92="","",Informationen!C$12)</f>
        <v/>
      </c>
      <c r="J92" s="24" t="str">
        <f>IF($H92="","",Informationen!B$16)</f>
        <v/>
      </c>
      <c r="K92" s="24" t="str">
        <f>IF($H92="","",Informationen!D$15)</f>
        <v/>
      </c>
      <c r="L92" s="24" t="str">
        <f>IF($H92="","",Informationen!B$15)</f>
        <v/>
      </c>
      <c r="M92" s="24" t="str">
        <f>IF($H92="","",Informationen!B$17)</f>
        <v/>
      </c>
      <c r="N92" s="24" t="str">
        <f>IF($H92="","",Informationen!D$17)</f>
        <v/>
      </c>
    </row>
    <row r="93" spans="1:14" x14ac:dyDescent="0.25">
      <c r="A93" s="4">
        <v>89</v>
      </c>
      <c r="B93" s="5"/>
      <c r="C93" s="39" t="str">
        <f t="shared" si="1"/>
        <v>!</v>
      </c>
      <c r="D93" s="12"/>
      <c r="E93" s="12" t="str">
        <f>_xlfn.IFNA(VLOOKUP(B93,Werte!A:D,2,0),"")</f>
        <v/>
      </c>
      <c r="F93" s="10"/>
      <c r="G93" s="10"/>
      <c r="H93" s="7" t="str">
        <f>IF(B93="","",IF(Informationen!D$13="","Keine Rolle angegeben",Informationen!D$13))</f>
        <v/>
      </c>
      <c r="I93" s="24" t="str">
        <f>IF(H93="","",Informationen!C$12)</f>
        <v/>
      </c>
      <c r="J93" s="24" t="str">
        <f>IF($H93="","",Informationen!B$16)</f>
        <v/>
      </c>
      <c r="K93" s="24" t="str">
        <f>IF($H93="","",Informationen!D$15)</f>
        <v/>
      </c>
      <c r="L93" s="24" t="str">
        <f>IF($H93="","",Informationen!B$15)</f>
        <v/>
      </c>
      <c r="M93" s="24" t="str">
        <f>IF($H93="","",Informationen!B$17)</f>
        <v/>
      </c>
      <c r="N93" s="24" t="str">
        <f>IF($H93="","",Informationen!D$17)</f>
        <v/>
      </c>
    </row>
    <row r="94" spans="1:14" x14ac:dyDescent="0.25">
      <c r="A94" s="4">
        <v>90</v>
      </c>
      <c r="B94" s="5"/>
      <c r="C94" s="39" t="str">
        <f t="shared" si="1"/>
        <v>!</v>
      </c>
      <c r="D94" s="12"/>
      <c r="E94" s="12" t="str">
        <f>_xlfn.IFNA(VLOOKUP(B94,Werte!A:D,2,0),"")</f>
        <v/>
      </c>
      <c r="F94" s="10"/>
      <c r="G94" s="10"/>
      <c r="H94" s="7" t="str">
        <f>IF(B94="","",IF(Informationen!D$13="","Keine Rolle angegeben",Informationen!D$13))</f>
        <v/>
      </c>
      <c r="I94" s="24" t="str">
        <f>IF(H94="","",Informationen!C$12)</f>
        <v/>
      </c>
      <c r="J94" s="24" t="str">
        <f>IF($H94="","",Informationen!B$16)</f>
        <v/>
      </c>
      <c r="K94" s="24" t="str">
        <f>IF($H94="","",Informationen!D$15)</f>
        <v/>
      </c>
      <c r="L94" s="24" t="str">
        <f>IF($H94="","",Informationen!B$15)</f>
        <v/>
      </c>
      <c r="M94" s="24" t="str">
        <f>IF($H94="","",Informationen!B$17)</f>
        <v/>
      </c>
      <c r="N94" s="24" t="str">
        <f>IF($H94="","",Informationen!D$17)</f>
        <v/>
      </c>
    </row>
    <row r="95" spans="1:14" x14ac:dyDescent="0.25">
      <c r="A95" s="4">
        <v>91</v>
      </c>
      <c r="B95" s="5"/>
      <c r="C95" s="39" t="str">
        <f t="shared" si="1"/>
        <v>!</v>
      </c>
      <c r="D95" s="12"/>
      <c r="E95" s="12" t="str">
        <f>_xlfn.IFNA(VLOOKUP(B95,Werte!A:D,2,0),"")</f>
        <v/>
      </c>
      <c r="F95" s="10"/>
      <c r="G95" s="10"/>
      <c r="H95" s="7" t="str">
        <f>IF(B95="","",IF(Informationen!D$13="","Keine Rolle angegeben",Informationen!D$13))</f>
        <v/>
      </c>
      <c r="I95" s="24" t="str">
        <f>IF(H95="","",Informationen!C$12)</f>
        <v/>
      </c>
      <c r="J95" s="24" t="str">
        <f>IF($H95="","",Informationen!B$16)</f>
        <v/>
      </c>
      <c r="K95" s="24" t="str">
        <f>IF($H95="","",Informationen!D$15)</f>
        <v/>
      </c>
      <c r="L95" s="24" t="str">
        <f>IF($H95="","",Informationen!B$15)</f>
        <v/>
      </c>
      <c r="M95" s="24" t="str">
        <f>IF($H95="","",Informationen!B$17)</f>
        <v/>
      </c>
      <c r="N95" s="24" t="str">
        <f>IF($H95="","",Informationen!D$17)</f>
        <v/>
      </c>
    </row>
    <row r="96" spans="1:14" x14ac:dyDescent="0.25">
      <c r="A96" s="4">
        <v>92</v>
      </c>
      <c r="B96" s="5"/>
      <c r="C96" s="39" t="str">
        <f t="shared" si="1"/>
        <v>!</v>
      </c>
      <c r="D96" s="12"/>
      <c r="E96" s="12" t="str">
        <f>_xlfn.IFNA(VLOOKUP(B96,Werte!A:D,2,0),"")</f>
        <v/>
      </c>
      <c r="F96" s="10"/>
      <c r="G96" s="10"/>
      <c r="H96" s="7" t="str">
        <f>IF(B96="","",IF(Informationen!D$13="","Keine Rolle angegeben",Informationen!D$13))</f>
        <v/>
      </c>
      <c r="I96" s="24" t="str">
        <f>IF(H96="","",Informationen!C$12)</f>
        <v/>
      </c>
      <c r="J96" s="24" t="str">
        <f>IF($H96="","",Informationen!B$16)</f>
        <v/>
      </c>
      <c r="K96" s="24" t="str">
        <f>IF($H96="","",Informationen!D$15)</f>
        <v/>
      </c>
      <c r="L96" s="24" t="str">
        <f>IF($H96="","",Informationen!B$15)</f>
        <v/>
      </c>
      <c r="M96" s="24" t="str">
        <f>IF($H96="","",Informationen!B$17)</f>
        <v/>
      </c>
      <c r="N96" s="24" t="str">
        <f>IF($H96="","",Informationen!D$17)</f>
        <v/>
      </c>
    </row>
    <row r="97" spans="1:14" x14ac:dyDescent="0.25">
      <c r="A97" s="4">
        <v>93</v>
      </c>
      <c r="B97" s="5"/>
      <c r="C97" s="39" t="str">
        <f t="shared" si="1"/>
        <v>!</v>
      </c>
      <c r="D97" s="12"/>
      <c r="E97" s="12" t="str">
        <f>_xlfn.IFNA(VLOOKUP(B97,Werte!A:D,2,0),"")</f>
        <v/>
      </c>
      <c r="F97" s="10"/>
      <c r="G97" s="10"/>
      <c r="H97" s="7" t="str">
        <f>IF(B97="","",IF(Informationen!D$13="","Keine Rolle angegeben",Informationen!D$13))</f>
        <v/>
      </c>
      <c r="I97" s="24" t="str">
        <f>IF(H97="","",Informationen!C$12)</f>
        <v/>
      </c>
      <c r="J97" s="24" t="str">
        <f>IF($H97="","",Informationen!B$16)</f>
        <v/>
      </c>
      <c r="K97" s="24" t="str">
        <f>IF($H97="","",Informationen!D$15)</f>
        <v/>
      </c>
      <c r="L97" s="24" t="str">
        <f>IF($H97="","",Informationen!B$15)</f>
        <v/>
      </c>
      <c r="M97" s="24" t="str">
        <f>IF($H97="","",Informationen!B$17)</f>
        <v/>
      </c>
      <c r="N97" s="24" t="str">
        <f>IF($H97="","",Informationen!D$17)</f>
        <v/>
      </c>
    </row>
    <row r="98" spans="1:14" x14ac:dyDescent="0.25">
      <c r="A98" s="4">
        <v>94</v>
      </c>
      <c r="B98" s="5"/>
      <c r="C98" s="39" t="str">
        <f t="shared" si="1"/>
        <v>!</v>
      </c>
      <c r="D98" s="12"/>
      <c r="E98" s="12" t="str">
        <f>_xlfn.IFNA(VLOOKUP(B98,Werte!A:D,2,0),"")</f>
        <v/>
      </c>
      <c r="F98" s="10"/>
      <c r="G98" s="10"/>
      <c r="H98" s="7" t="str">
        <f>IF(B98="","",IF(Informationen!D$13="","Keine Rolle angegeben",Informationen!D$13))</f>
        <v/>
      </c>
      <c r="I98" s="24" t="str">
        <f>IF(H98="","",Informationen!C$12)</f>
        <v/>
      </c>
      <c r="J98" s="24" t="str">
        <f>IF($H98="","",Informationen!B$16)</f>
        <v/>
      </c>
      <c r="K98" s="24" t="str">
        <f>IF($H98="","",Informationen!D$15)</f>
        <v/>
      </c>
      <c r="L98" s="24" t="str">
        <f>IF($H98="","",Informationen!B$15)</f>
        <v/>
      </c>
      <c r="M98" s="24" t="str">
        <f>IF($H98="","",Informationen!B$17)</f>
        <v/>
      </c>
      <c r="N98" s="24" t="str">
        <f>IF($H98="","",Informationen!D$17)</f>
        <v/>
      </c>
    </row>
    <row r="99" spans="1:14" x14ac:dyDescent="0.25">
      <c r="A99" s="4">
        <v>95</v>
      </c>
      <c r="B99" s="5"/>
      <c r="C99" s="39" t="str">
        <f t="shared" si="1"/>
        <v>!</v>
      </c>
      <c r="D99" s="12"/>
      <c r="E99" s="12" t="str">
        <f>_xlfn.IFNA(VLOOKUP(B99,Werte!A:D,2,0),"")</f>
        <v/>
      </c>
      <c r="F99" s="10"/>
      <c r="G99" s="10"/>
      <c r="H99" s="7" t="str">
        <f>IF(B99="","",IF(Informationen!D$13="","Keine Rolle angegeben",Informationen!D$13))</f>
        <v/>
      </c>
      <c r="I99" s="24" t="str">
        <f>IF(H99="","",Informationen!C$12)</f>
        <v/>
      </c>
      <c r="J99" s="24" t="str">
        <f>IF($H99="","",Informationen!B$16)</f>
        <v/>
      </c>
      <c r="K99" s="24" t="str">
        <f>IF($H99="","",Informationen!D$15)</f>
        <v/>
      </c>
      <c r="L99" s="24" t="str">
        <f>IF($H99="","",Informationen!B$15)</f>
        <v/>
      </c>
      <c r="M99" s="24" t="str">
        <f>IF($H99="","",Informationen!B$17)</f>
        <v/>
      </c>
      <c r="N99" s="24" t="str">
        <f>IF($H99="","",Informationen!D$17)</f>
        <v/>
      </c>
    </row>
    <row r="100" spans="1:14" x14ac:dyDescent="0.25">
      <c r="A100" s="4">
        <v>96</v>
      </c>
      <c r="B100" s="5"/>
      <c r="C100" s="39" t="str">
        <f t="shared" si="1"/>
        <v>!</v>
      </c>
      <c r="D100" s="12"/>
      <c r="E100" s="12" t="str">
        <f>_xlfn.IFNA(VLOOKUP(B100,Werte!A:D,2,0),"")</f>
        <v/>
      </c>
      <c r="F100" s="10"/>
      <c r="G100" s="10"/>
      <c r="H100" s="7" t="str">
        <f>IF(B100="","",IF(Informationen!D$13="","Keine Rolle angegeben",Informationen!D$13))</f>
        <v/>
      </c>
      <c r="I100" s="24" t="str">
        <f>IF(H100="","",Informationen!C$12)</f>
        <v/>
      </c>
      <c r="J100" s="24" t="str">
        <f>IF($H100="","",Informationen!B$16)</f>
        <v/>
      </c>
      <c r="K100" s="24" t="str">
        <f>IF($H100="","",Informationen!D$15)</f>
        <v/>
      </c>
      <c r="L100" s="24" t="str">
        <f>IF($H100="","",Informationen!B$15)</f>
        <v/>
      </c>
      <c r="M100" s="24" t="str">
        <f>IF($H100="","",Informationen!B$17)</f>
        <v/>
      </c>
      <c r="N100" s="24" t="str">
        <f>IF($H100="","",Informationen!D$17)</f>
        <v/>
      </c>
    </row>
    <row r="101" spans="1:14" x14ac:dyDescent="0.25">
      <c r="A101" s="4">
        <v>97</v>
      </c>
      <c r="B101" s="5"/>
      <c r="C101" s="39" t="str">
        <f t="shared" si="1"/>
        <v>!</v>
      </c>
      <c r="D101" s="12"/>
      <c r="E101" s="12" t="str">
        <f>_xlfn.IFNA(VLOOKUP(B101,Werte!A:D,2,0),"")</f>
        <v/>
      </c>
      <c r="F101" s="10"/>
      <c r="G101" s="10"/>
      <c r="H101" s="7" t="str">
        <f>IF(B101="","",IF(Informationen!D$13="","Keine Rolle angegeben",Informationen!D$13))</f>
        <v/>
      </c>
      <c r="I101" s="24" t="str">
        <f>IF(H101="","",Informationen!C$12)</f>
        <v/>
      </c>
      <c r="J101" s="24" t="str">
        <f>IF($H101="","",Informationen!B$16)</f>
        <v/>
      </c>
      <c r="K101" s="24" t="str">
        <f>IF($H101="","",Informationen!D$15)</f>
        <v/>
      </c>
      <c r="L101" s="24" t="str">
        <f>IF($H101="","",Informationen!B$15)</f>
        <v/>
      </c>
      <c r="M101" s="24" t="str">
        <f>IF($H101="","",Informationen!B$17)</f>
        <v/>
      </c>
      <c r="N101" s="24" t="str">
        <f>IF($H101="","",Informationen!D$17)</f>
        <v/>
      </c>
    </row>
    <row r="102" spans="1:14" x14ac:dyDescent="0.25">
      <c r="A102" s="4">
        <v>98</v>
      </c>
      <c r="B102" s="5"/>
      <c r="C102" s="39" t="str">
        <f t="shared" si="1"/>
        <v>!</v>
      </c>
      <c r="D102" s="12"/>
      <c r="E102" s="12" t="str">
        <f>_xlfn.IFNA(VLOOKUP(B102,Werte!A:D,2,0),"")</f>
        <v/>
      </c>
      <c r="F102" s="10"/>
      <c r="G102" s="10"/>
      <c r="H102" s="7" t="str">
        <f>IF(B102="","",IF(Informationen!D$13="","Keine Rolle angegeben",Informationen!D$13))</f>
        <v/>
      </c>
      <c r="I102" s="24" t="str">
        <f>IF(H102="","",Informationen!C$12)</f>
        <v/>
      </c>
      <c r="J102" s="24" t="str">
        <f>IF($H102="","",Informationen!B$16)</f>
        <v/>
      </c>
      <c r="K102" s="24" t="str">
        <f>IF($H102="","",Informationen!D$15)</f>
        <v/>
      </c>
      <c r="L102" s="24" t="str">
        <f>IF($H102="","",Informationen!B$15)</f>
        <v/>
      </c>
      <c r="M102" s="24" t="str">
        <f>IF($H102="","",Informationen!B$17)</f>
        <v/>
      </c>
      <c r="N102" s="24" t="str">
        <f>IF($H102="","",Informationen!D$17)</f>
        <v/>
      </c>
    </row>
    <row r="103" spans="1:14" x14ac:dyDescent="0.25">
      <c r="A103" s="4">
        <v>99</v>
      </c>
      <c r="B103" s="5"/>
      <c r="C103" s="39" t="str">
        <f t="shared" si="1"/>
        <v>!</v>
      </c>
      <c r="D103" s="12"/>
      <c r="E103" s="12" t="str">
        <f>_xlfn.IFNA(VLOOKUP(B103,Werte!A:D,2,0),"")</f>
        <v/>
      </c>
      <c r="F103" s="10"/>
      <c r="G103" s="10"/>
      <c r="H103" s="7" t="str">
        <f>IF(B103="","",IF(Informationen!D$13="","Keine Rolle angegeben",Informationen!D$13))</f>
        <v/>
      </c>
      <c r="I103" s="24" t="str">
        <f>IF(H103="","",Informationen!C$12)</f>
        <v/>
      </c>
      <c r="J103" s="24" t="str">
        <f>IF($H103="","",Informationen!B$16)</f>
        <v/>
      </c>
      <c r="K103" s="24" t="str">
        <f>IF($H103="","",Informationen!D$15)</f>
        <v/>
      </c>
      <c r="L103" s="24" t="str">
        <f>IF($H103="","",Informationen!B$15)</f>
        <v/>
      </c>
      <c r="M103" s="24" t="str">
        <f>IF($H103="","",Informationen!B$17)</f>
        <v/>
      </c>
      <c r="N103" s="24" t="str">
        <f>IF($H103="","",Informationen!D$17)</f>
        <v/>
      </c>
    </row>
    <row r="104" spans="1:14" x14ac:dyDescent="0.25">
      <c r="A104" s="4">
        <v>100</v>
      </c>
      <c r="B104" s="5"/>
      <c r="C104" s="39" t="str">
        <f t="shared" si="1"/>
        <v>!</v>
      </c>
      <c r="D104" s="12"/>
      <c r="E104" s="12" t="str">
        <f>_xlfn.IFNA(VLOOKUP(B104,Werte!A:D,2,0),"")</f>
        <v/>
      </c>
      <c r="F104" s="10"/>
      <c r="G104" s="10"/>
      <c r="H104" s="7" t="str">
        <f>IF(B104="","",IF(Informationen!D$13="","Keine Rolle angegeben",Informationen!D$13))</f>
        <v/>
      </c>
      <c r="I104" s="24" t="str">
        <f>IF(H104="","",Informationen!C$12)</f>
        <v/>
      </c>
      <c r="J104" s="24" t="str">
        <f>IF($H104="","",Informationen!B$16)</f>
        <v/>
      </c>
      <c r="K104" s="24" t="str">
        <f>IF($H104="","",Informationen!D$15)</f>
        <v/>
      </c>
      <c r="L104" s="24" t="str">
        <f>IF($H104="","",Informationen!B$15)</f>
        <v/>
      </c>
      <c r="M104" s="24" t="str">
        <f>IF($H104="","",Informationen!B$17)</f>
        <v/>
      </c>
      <c r="N104" s="24" t="str">
        <f>IF($H104="","",Informationen!D$17)</f>
        <v/>
      </c>
    </row>
    <row r="105" spans="1:14" x14ac:dyDescent="0.25">
      <c r="A105" s="4">
        <v>101</v>
      </c>
      <c r="B105" s="5"/>
      <c r="C105" s="39" t="str">
        <f t="shared" si="1"/>
        <v>!</v>
      </c>
      <c r="D105" s="12"/>
      <c r="E105" s="12" t="str">
        <f>_xlfn.IFNA(VLOOKUP(B105,Werte!A:D,2,0),"")</f>
        <v/>
      </c>
      <c r="F105" s="10"/>
      <c r="G105" s="10"/>
      <c r="H105" s="7" t="str">
        <f>IF(B105="","",IF(Informationen!D$13="","Keine Rolle angegeben",Informationen!D$13))</f>
        <v/>
      </c>
      <c r="I105" s="24" t="str">
        <f>IF(H105="","",Informationen!C$12)</f>
        <v/>
      </c>
      <c r="J105" s="24" t="str">
        <f>IF($H105="","",Informationen!B$16)</f>
        <v/>
      </c>
      <c r="K105" s="24" t="str">
        <f>IF($H105="","",Informationen!D$15)</f>
        <v/>
      </c>
      <c r="L105" s="24" t="str">
        <f>IF($H105="","",Informationen!B$15)</f>
        <v/>
      </c>
      <c r="M105" s="24" t="str">
        <f>IF($H105="","",Informationen!B$17)</f>
        <v/>
      </c>
      <c r="N105" s="24" t="str">
        <f>IF($H105="","",Informationen!D$17)</f>
        <v/>
      </c>
    </row>
    <row r="106" spans="1:14" x14ac:dyDescent="0.25">
      <c r="A106" s="4">
        <v>102</v>
      </c>
      <c r="B106" s="5"/>
      <c r="C106" s="39" t="str">
        <f t="shared" si="1"/>
        <v>!</v>
      </c>
      <c r="D106" s="12"/>
      <c r="E106" s="12" t="str">
        <f>_xlfn.IFNA(VLOOKUP(B106,Werte!A:D,2,0),"")</f>
        <v/>
      </c>
      <c r="F106" s="10"/>
      <c r="G106" s="10"/>
      <c r="H106" s="7" t="str">
        <f>IF(B106="","",IF(Informationen!D$13="","Keine Rolle angegeben",Informationen!D$13))</f>
        <v/>
      </c>
      <c r="I106" s="24" t="str">
        <f>IF(H106="","",Informationen!C$12)</f>
        <v/>
      </c>
      <c r="J106" s="24" t="str">
        <f>IF($H106="","",Informationen!B$16)</f>
        <v/>
      </c>
      <c r="K106" s="24" t="str">
        <f>IF($H106="","",Informationen!D$15)</f>
        <v/>
      </c>
      <c r="L106" s="24" t="str">
        <f>IF($H106="","",Informationen!B$15)</f>
        <v/>
      </c>
      <c r="M106" s="24" t="str">
        <f>IF($H106="","",Informationen!B$17)</f>
        <v/>
      </c>
      <c r="N106" s="24" t="str">
        <f>IF($H106="","",Informationen!D$17)</f>
        <v/>
      </c>
    </row>
    <row r="107" spans="1:14" x14ac:dyDescent="0.25">
      <c r="A107" s="4">
        <v>103</v>
      </c>
      <c r="B107" s="5"/>
      <c r="C107" s="39" t="str">
        <f t="shared" si="1"/>
        <v>!</v>
      </c>
      <c r="D107" s="12"/>
      <c r="E107" s="12" t="str">
        <f>_xlfn.IFNA(VLOOKUP(B107,Werte!A:D,2,0),"")</f>
        <v/>
      </c>
      <c r="F107" s="10"/>
      <c r="G107" s="10"/>
      <c r="H107" s="7" t="str">
        <f>IF(B107="","",IF(Informationen!D$13="","Keine Rolle angegeben",Informationen!D$13))</f>
        <v/>
      </c>
      <c r="I107" s="24" t="str">
        <f>IF(H107="","",Informationen!C$12)</f>
        <v/>
      </c>
      <c r="J107" s="24" t="str">
        <f>IF($H107="","",Informationen!B$16)</f>
        <v/>
      </c>
      <c r="K107" s="24" t="str">
        <f>IF($H107="","",Informationen!D$15)</f>
        <v/>
      </c>
      <c r="L107" s="24" t="str">
        <f>IF($H107="","",Informationen!B$15)</f>
        <v/>
      </c>
      <c r="M107" s="24" t="str">
        <f>IF($H107="","",Informationen!B$17)</f>
        <v/>
      </c>
      <c r="N107" s="24" t="str">
        <f>IF($H107="","",Informationen!D$17)</f>
        <v/>
      </c>
    </row>
    <row r="108" spans="1:14" x14ac:dyDescent="0.25">
      <c r="A108" s="4">
        <v>104</v>
      </c>
      <c r="B108" s="5"/>
      <c r="C108" s="39" t="str">
        <f t="shared" si="1"/>
        <v>!</v>
      </c>
      <c r="D108" s="12"/>
      <c r="E108" s="12" t="str">
        <f>_xlfn.IFNA(VLOOKUP(B108,Werte!A:D,2,0),"")</f>
        <v/>
      </c>
      <c r="F108" s="10"/>
      <c r="G108" s="10"/>
      <c r="H108" s="7" t="str">
        <f>IF(B108="","",IF(Informationen!D$13="","Keine Rolle angegeben",Informationen!D$13))</f>
        <v/>
      </c>
      <c r="I108" s="24" t="str">
        <f>IF(H108="","",Informationen!C$12)</f>
        <v/>
      </c>
      <c r="J108" s="24" t="str">
        <f>IF($H108="","",Informationen!B$16)</f>
        <v/>
      </c>
      <c r="K108" s="24" t="str">
        <f>IF($H108="","",Informationen!D$15)</f>
        <v/>
      </c>
      <c r="L108" s="24" t="str">
        <f>IF($H108="","",Informationen!B$15)</f>
        <v/>
      </c>
      <c r="M108" s="24" t="str">
        <f>IF($H108="","",Informationen!B$17)</f>
        <v/>
      </c>
      <c r="N108" s="24" t="str">
        <f>IF($H108="","",Informationen!D$17)</f>
        <v/>
      </c>
    </row>
    <row r="109" spans="1:14" x14ac:dyDescent="0.25">
      <c r="A109" s="4">
        <v>105</v>
      </c>
      <c r="B109" s="5"/>
      <c r="C109" s="39" t="str">
        <f t="shared" si="1"/>
        <v>!</v>
      </c>
      <c r="D109" s="12"/>
      <c r="E109" s="12" t="str">
        <f>_xlfn.IFNA(VLOOKUP(B109,Werte!A:D,2,0),"")</f>
        <v/>
      </c>
      <c r="F109" s="10"/>
      <c r="G109" s="10"/>
      <c r="H109" s="7" t="str">
        <f>IF(B109="","",IF(Informationen!D$13="","Keine Rolle angegeben",Informationen!D$13))</f>
        <v/>
      </c>
      <c r="I109" s="24" t="str">
        <f>IF(H109="","",Informationen!C$12)</f>
        <v/>
      </c>
      <c r="J109" s="24" t="str">
        <f>IF($H109="","",Informationen!B$16)</f>
        <v/>
      </c>
      <c r="K109" s="24" t="str">
        <f>IF($H109="","",Informationen!D$15)</f>
        <v/>
      </c>
      <c r="L109" s="24" t="str">
        <f>IF($H109="","",Informationen!B$15)</f>
        <v/>
      </c>
      <c r="M109" s="24" t="str">
        <f>IF($H109="","",Informationen!B$17)</f>
        <v/>
      </c>
      <c r="N109" s="24" t="str">
        <f>IF($H109="","",Informationen!D$17)</f>
        <v/>
      </c>
    </row>
    <row r="110" spans="1:14" x14ac:dyDescent="0.25">
      <c r="A110" s="4">
        <v>106</v>
      </c>
      <c r="B110" s="5"/>
      <c r="C110" s="39" t="str">
        <f t="shared" si="1"/>
        <v>!</v>
      </c>
      <c r="D110" s="12"/>
      <c r="E110" s="12" t="str">
        <f>_xlfn.IFNA(VLOOKUP(B110,Werte!A:D,2,0),"")</f>
        <v/>
      </c>
      <c r="F110" s="10"/>
      <c r="G110" s="10"/>
      <c r="H110" s="7" t="str">
        <f>IF(B110="","",IF(Informationen!D$13="","Keine Rolle angegeben",Informationen!D$13))</f>
        <v/>
      </c>
      <c r="I110" s="24" t="str">
        <f>IF(H110="","",Informationen!C$12)</f>
        <v/>
      </c>
      <c r="J110" s="24" t="str">
        <f>IF($H110="","",Informationen!B$16)</f>
        <v/>
      </c>
      <c r="K110" s="24" t="str">
        <f>IF($H110="","",Informationen!D$15)</f>
        <v/>
      </c>
      <c r="L110" s="24" t="str">
        <f>IF($H110="","",Informationen!B$15)</f>
        <v/>
      </c>
      <c r="M110" s="24" t="str">
        <f>IF($H110="","",Informationen!B$17)</f>
        <v/>
      </c>
      <c r="N110" s="24" t="str">
        <f>IF($H110="","",Informationen!D$17)</f>
        <v/>
      </c>
    </row>
    <row r="111" spans="1:14" x14ac:dyDescent="0.25">
      <c r="A111" s="4">
        <v>107</v>
      </c>
      <c r="B111" s="5"/>
      <c r="C111" s="39" t="str">
        <f t="shared" si="1"/>
        <v>!</v>
      </c>
      <c r="D111" s="12"/>
      <c r="E111" s="12" t="str">
        <f>_xlfn.IFNA(VLOOKUP(B111,Werte!A:D,2,0),"")</f>
        <v/>
      </c>
      <c r="F111" s="10"/>
      <c r="G111" s="10"/>
      <c r="H111" s="7" t="str">
        <f>IF(B111="","",IF(Informationen!D$13="","Keine Rolle angegeben",Informationen!D$13))</f>
        <v/>
      </c>
      <c r="I111" s="24" t="str">
        <f>IF(H111="","",Informationen!C$12)</f>
        <v/>
      </c>
      <c r="J111" s="24" t="str">
        <f>IF($H111="","",Informationen!B$16)</f>
        <v/>
      </c>
      <c r="K111" s="24" t="str">
        <f>IF($H111="","",Informationen!D$15)</f>
        <v/>
      </c>
      <c r="L111" s="24" t="str">
        <f>IF($H111="","",Informationen!B$15)</f>
        <v/>
      </c>
      <c r="M111" s="24" t="str">
        <f>IF($H111="","",Informationen!B$17)</f>
        <v/>
      </c>
      <c r="N111" s="24" t="str">
        <f>IF($H111="","",Informationen!D$17)</f>
        <v/>
      </c>
    </row>
    <row r="112" spans="1:14" x14ac:dyDescent="0.25">
      <c r="A112" s="4">
        <v>108</v>
      </c>
      <c r="B112" s="5"/>
      <c r="C112" s="39" t="str">
        <f t="shared" si="1"/>
        <v>!</v>
      </c>
      <c r="D112" s="12"/>
      <c r="E112" s="12" t="str">
        <f>_xlfn.IFNA(VLOOKUP(B112,Werte!A:D,2,0),"")</f>
        <v/>
      </c>
      <c r="F112" s="10"/>
      <c r="G112" s="10"/>
      <c r="H112" s="7" t="str">
        <f>IF(B112="","",IF(Informationen!D$13="","Keine Rolle angegeben",Informationen!D$13))</f>
        <v/>
      </c>
      <c r="I112" s="24" t="str">
        <f>IF(H112="","",Informationen!C$12)</f>
        <v/>
      </c>
      <c r="J112" s="24" t="str">
        <f>IF($H112="","",Informationen!B$16)</f>
        <v/>
      </c>
      <c r="K112" s="24" t="str">
        <f>IF($H112="","",Informationen!D$15)</f>
        <v/>
      </c>
      <c r="L112" s="24" t="str">
        <f>IF($H112="","",Informationen!B$15)</f>
        <v/>
      </c>
      <c r="M112" s="24" t="str">
        <f>IF($H112="","",Informationen!B$17)</f>
        <v/>
      </c>
      <c r="N112" s="24" t="str">
        <f>IF($H112="","",Informationen!D$17)</f>
        <v/>
      </c>
    </row>
    <row r="113" spans="1:14" x14ac:dyDescent="0.25">
      <c r="A113" s="4">
        <v>109</v>
      </c>
      <c r="B113" s="5"/>
      <c r="C113" s="39" t="str">
        <f t="shared" si="1"/>
        <v>!</v>
      </c>
      <c r="D113" s="12"/>
      <c r="E113" s="12" t="str">
        <f>_xlfn.IFNA(VLOOKUP(B113,Werte!A:D,2,0),"")</f>
        <v/>
      </c>
      <c r="F113" s="10"/>
      <c r="G113" s="10"/>
      <c r="H113" s="7" t="str">
        <f>IF(B113="","",IF(Informationen!D$13="","Keine Rolle angegeben",Informationen!D$13))</f>
        <v/>
      </c>
      <c r="I113" s="24" t="str">
        <f>IF(H113="","",Informationen!C$12)</f>
        <v/>
      </c>
      <c r="J113" s="24" t="str">
        <f>IF($H113="","",Informationen!B$16)</f>
        <v/>
      </c>
      <c r="K113" s="24" t="str">
        <f>IF($H113="","",Informationen!D$15)</f>
        <v/>
      </c>
      <c r="L113" s="24" t="str">
        <f>IF($H113="","",Informationen!B$15)</f>
        <v/>
      </c>
      <c r="M113" s="24" t="str">
        <f>IF($H113="","",Informationen!B$17)</f>
        <v/>
      </c>
      <c r="N113" s="24" t="str">
        <f>IF($H113="","",Informationen!D$17)</f>
        <v/>
      </c>
    </row>
    <row r="114" spans="1:14" x14ac:dyDescent="0.25">
      <c r="A114" s="4">
        <v>110</v>
      </c>
      <c r="B114" s="5"/>
      <c r="C114" s="39" t="str">
        <f t="shared" si="1"/>
        <v>!</v>
      </c>
      <c r="D114" s="12"/>
      <c r="E114" s="12" t="str">
        <f>_xlfn.IFNA(VLOOKUP(B114,Werte!A:D,2,0),"")</f>
        <v/>
      </c>
      <c r="F114" s="10"/>
      <c r="G114" s="10"/>
      <c r="H114" s="7" t="str">
        <f>IF(B114="","",IF(Informationen!D$13="","Keine Rolle angegeben",Informationen!D$13))</f>
        <v/>
      </c>
      <c r="I114" s="24" t="str">
        <f>IF(H114="","",Informationen!C$12)</f>
        <v/>
      </c>
      <c r="J114" s="24" t="str">
        <f>IF($H114="","",Informationen!B$16)</f>
        <v/>
      </c>
      <c r="K114" s="24" t="str">
        <f>IF($H114="","",Informationen!D$15)</f>
        <v/>
      </c>
      <c r="L114" s="24" t="str">
        <f>IF($H114="","",Informationen!B$15)</f>
        <v/>
      </c>
      <c r="M114" s="24" t="str">
        <f>IF($H114="","",Informationen!B$17)</f>
        <v/>
      </c>
      <c r="N114" s="24" t="str">
        <f>IF($H114="","",Informationen!D$17)</f>
        <v/>
      </c>
    </row>
    <row r="115" spans="1:14" x14ac:dyDescent="0.25">
      <c r="A115" s="4">
        <v>111</v>
      </c>
      <c r="B115" s="5"/>
      <c r="C115" s="39" t="str">
        <f t="shared" si="1"/>
        <v>!</v>
      </c>
      <c r="D115" s="12"/>
      <c r="E115" s="12" t="str">
        <f>_xlfn.IFNA(VLOOKUP(B115,Werte!A:D,2,0),"")</f>
        <v/>
      </c>
      <c r="F115" s="10"/>
      <c r="G115" s="10"/>
      <c r="H115" s="7" t="str">
        <f>IF(B115="","",IF(Informationen!D$13="","Keine Rolle angegeben",Informationen!D$13))</f>
        <v/>
      </c>
      <c r="I115" s="24" t="str">
        <f>IF(H115="","",Informationen!C$12)</f>
        <v/>
      </c>
      <c r="J115" s="24" t="str">
        <f>IF($H115="","",Informationen!B$16)</f>
        <v/>
      </c>
      <c r="K115" s="24" t="str">
        <f>IF($H115="","",Informationen!D$15)</f>
        <v/>
      </c>
      <c r="L115" s="24" t="str">
        <f>IF($H115="","",Informationen!B$15)</f>
        <v/>
      </c>
      <c r="M115" s="24" t="str">
        <f>IF($H115="","",Informationen!B$17)</f>
        <v/>
      </c>
      <c r="N115" s="24" t="str">
        <f>IF($H115="","",Informationen!D$17)</f>
        <v/>
      </c>
    </row>
    <row r="116" spans="1:14" x14ac:dyDescent="0.25">
      <c r="A116" s="4">
        <v>112</v>
      </c>
      <c r="B116" s="5"/>
      <c r="C116" s="39" t="str">
        <f t="shared" si="1"/>
        <v>!</v>
      </c>
      <c r="D116" s="12"/>
      <c r="E116" s="12" t="str">
        <f>_xlfn.IFNA(VLOOKUP(B116,Werte!A:D,2,0),"")</f>
        <v/>
      </c>
      <c r="F116" s="10"/>
      <c r="G116" s="10"/>
      <c r="H116" s="7" t="str">
        <f>IF(B116="","",IF(Informationen!D$13="","Keine Rolle angegeben",Informationen!D$13))</f>
        <v/>
      </c>
      <c r="I116" s="24" t="str">
        <f>IF(H116="","",Informationen!C$12)</f>
        <v/>
      </c>
      <c r="J116" s="24" t="str">
        <f>IF($H116="","",Informationen!B$16)</f>
        <v/>
      </c>
      <c r="K116" s="24" t="str">
        <f>IF($H116="","",Informationen!D$15)</f>
        <v/>
      </c>
      <c r="L116" s="24" t="str">
        <f>IF($H116="","",Informationen!B$15)</f>
        <v/>
      </c>
      <c r="M116" s="24" t="str">
        <f>IF($H116="","",Informationen!B$17)</f>
        <v/>
      </c>
      <c r="N116" s="24" t="str">
        <f>IF($H116="","",Informationen!D$17)</f>
        <v/>
      </c>
    </row>
    <row r="117" spans="1:14" x14ac:dyDescent="0.25">
      <c r="A117" s="4">
        <v>113</v>
      </c>
      <c r="B117" s="5"/>
      <c r="C117" s="39" t="str">
        <f t="shared" si="1"/>
        <v>!</v>
      </c>
      <c r="D117" s="12"/>
      <c r="E117" s="12" t="str">
        <f>_xlfn.IFNA(VLOOKUP(B117,Werte!A:D,2,0),"")</f>
        <v/>
      </c>
      <c r="F117" s="10"/>
      <c r="G117" s="10"/>
      <c r="H117" s="7" t="str">
        <f>IF(B117="","",IF(Informationen!D$13="","Keine Rolle angegeben",Informationen!D$13))</f>
        <v/>
      </c>
      <c r="I117" s="24" t="str">
        <f>IF(H117="","",Informationen!C$12)</f>
        <v/>
      </c>
      <c r="J117" s="24" t="str">
        <f>IF($H117="","",Informationen!B$16)</f>
        <v/>
      </c>
      <c r="K117" s="24" t="str">
        <f>IF($H117="","",Informationen!D$15)</f>
        <v/>
      </c>
      <c r="L117" s="24" t="str">
        <f>IF($H117="","",Informationen!B$15)</f>
        <v/>
      </c>
      <c r="M117" s="24" t="str">
        <f>IF($H117="","",Informationen!B$17)</f>
        <v/>
      </c>
      <c r="N117" s="24" t="str">
        <f>IF($H117="","",Informationen!D$17)</f>
        <v/>
      </c>
    </row>
    <row r="118" spans="1:14" x14ac:dyDescent="0.25">
      <c r="A118" s="4">
        <v>114</v>
      </c>
      <c r="B118" s="5"/>
      <c r="C118" s="39" t="str">
        <f t="shared" si="1"/>
        <v>!</v>
      </c>
      <c r="D118" s="12"/>
      <c r="E118" s="12" t="str">
        <f>_xlfn.IFNA(VLOOKUP(B118,Werte!A:D,2,0),"")</f>
        <v/>
      </c>
      <c r="F118" s="10"/>
      <c r="G118" s="10"/>
      <c r="H118" s="7" t="str">
        <f>IF(B118="","",IF(Informationen!D$13="","Keine Rolle angegeben",Informationen!D$13))</f>
        <v/>
      </c>
      <c r="I118" s="24" t="str">
        <f>IF(H118="","",Informationen!C$12)</f>
        <v/>
      </c>
      <c r="J118" s="24" t="str">
        <f>IF($H118="","",Informationen!B$16)</f>
        <v/>
      </c>
      <c r="K118" s="24" t="str">
        <f>IF($H118="","",Informationen!D$15)</f>
        <v/>
      </c>
      <c r="L118" s="24" t="str">
        <f>IF($H118="","",Informationen!B$15)</f>
        <v/>
      </c>
      <c r="M118" s="24" t="str">
        <f>IF($H118="","",Informationen!B$17)</f>
        <v/>
      </c>
      <c r="N118" s="24" t="str">
        <f>IF($H118="","",Informationen!D$17)</f>
        <v/>
      </c>
    </row>
    <row r="119" spans="1:14" x14ac:dyDescent="0.25">
      <c r="A119" s="4">
        <v>115</v>
      </c>
      <c r="B119" s="5"/>
      <c r="C119" s="39" t="str">
        <f t="shared" si="1"/>
        <v>!</v>
      </c>
      <c r="D119" s="12"/>
      <c r="E119" s="12" t="str">
        <f>_xlfn.IFNA(VLOOKUP(B119,Werte!A:D,2,0),"")</f>
        <v/>
      </c>
      <c r="F119" s="10"/>
      <c r="G119" s="10"/>
      <c r="H119" s="7" t="str">
        <f>IF(B119="","",IF(Informationen!D$13="","Keine Rolle angegeben",Informationen!D$13))</f>
        <v/>
      </c>
      <c r="I119" s="24" t="str">
        <f>IF(H119="","",Informationen!C$12)</f>
        <v/>
      </c>
      <c r="J119" s="24" t="str">
        <f>IF($H119="","",Informationen!B$16)</f>
        <v/>
      </c>
      <c r="K119" s="24" t="str">
        <f>IF($H119="","",Informationen!D$15)</f>
        <v/>
      </c>
      <c r="L119" s="24" t="str">
        <f>IF($H119="","",Informationen!B$15)</f>
        <v/>
      </c>
      <c r="M119" s="24" t="str">
        <f>IF($H119="","",Informationen!B$17)</f>
        <v/>
      </c>
      <c r="N119" s="24" t="str">
        <f>IF($H119="","",Informationen!D$17)</f>
        <v/>
      </c>
    </row>
    <row r="120" spans="1:14" x14ac:dyDescent="0.25">
      <c r="A120" s="4">
        <v>116</v>
      </c>
      <c r="B120" s="5"/>
      <c r="C120" s="39" t="str">
        <f t="shared" si="1"/>
        <v>!</v>
      </c>
      <c r="D120" s="12"/>
      <c r="E120" s="12" t="str">
        <f>_xlfn.IFNA(VLOOKUP(B120,Werte!A:D,2,0),"")</f>
        <v/>
      </c>
      <c r="F120" s="10"/>
      <c r="G120" s="10"/>
      <c r="H120" s="7" t="str">
        <f>IF(B120="","",IF(Informationen!D$13="","Keine Rolle angegeben",Informationen!D$13))</f>
        <v/>
      </c>
      <c r="I120" s="24" t="str">
        <f>IF(H120="","",Informationen!C$12)</f>
        <v/>
      </c>
      <c r="J120" s="24" t="str">
        <f>IF($H120="","",Informationen!B$16)</f>
        <v/>
      </c>
      <c r="K120" s="24" t="str">
        <f>IF($H120="","",Informationen!D$15)</f>
        <v/>
      </c>
      <c r="L120" s="24" t="str">
        <f>IF($H120="","",Informationen!B$15)</f>
        <v/>
      </c>
      <c r="M120" s="24" t="str">
        <f>IF($H120="","",Informationen!B$17)</f>
        <v/>
      </c>
      <c r="N120" s="24" t="str">
        <f>IF($H120="","",Informationen!D$17)</f>
        <v/>
      </c>
    </row>
    <row r="121" spans="1:14" x14ac:dyDescent="0.25">
      <c r="A121" s="4">
        <v>117</v>
      </c>
      <c r="B121" s="5"/>
      <c r="C121" s="39" t="str">
        <f t="shared" si="1"/>
        <v>!</v>
      </c>
      <c r="D121" s="12"/>
      <c r="E121" s="12" t="str">
        <f>_xlfn.IFNA(VLOOKUP(B121,Werte!A:D,2,0),"")</f>
        <v/>
      </c>
      <c r="F121" s="10"/>
      <c r="G121" s="10"/>
      <c r="H121" s="7" t="str">
        <f>IF(B121="","",IF(Informationen!D$13="","Keine Rolle angegeben",Informationen!D$13))</f>
        <v/>
      </c>
      <c r="I121" s="24" t="str">
        <f>IF(H121="","",Informationen!C$12)</f>
        <v/>
      </c>
      <c r="J121" s="24" t="str">
        <f>IF($H121="","",Informationen!B$16)</f>
        <v/>
      </c>
      <c r="K121" s="24" t="str">
        <f>IF($H121="","",Informationen!D$15)</f>
        <v/>
      </c>
      <c r="L121" s="24" t="str">
        <f>IF($H121="","",Informationen!B$15)</f>
        <v/>
      </c>
      <c r="M121" s="24" t="str">
        <f>IF($H121="","",Informationen!B$17)</f>
        <v/>
      </c>
      <c r="N121" s="24" t="str">
        <f>IF($H121="","",Informationen!D$17)</f>
        <v/>
      </c>
    </row>
    <row r="122" spans="1:14" x14ac:dyDescent="0.25">
      <c r="A122" s="4">
        <v>118</v>
      </c>
      <c r="B122" s="5"/>
      <c r="C122" s="39" t="str">
        <f t="shared" si="1"/>
        <v>!</v>
      </c>
      <c r="D122" s="12"/>
      <c r="E122" s="12" t="str">
        <f>_xlfn.IFNA(VLOOKUP(B122,Werte!A:D,2,0),"")</f>
        <v/>
      </c>
      <c r="F122" s="10"/>
      <c r="G122" s="10"/>
      <c r="H122" s="7" t="str">
        <f>IF(B122="","",IF(Informationen!D$13="","Keine Rolle angegeben",Informationen!D$13))</f>
        <v/>
      </c>
      <c r="I122" s="24" t="str">
        <f>IF(H122="","",Informationen!C$12)</f>
        <v/>
      </c>
      <c r="J122" s="24" t="str">
        <f>IF($H122="","",Informationen!B$16)</f>
        <v/>
      </c>
      <c r="K122" s="24" t="str">
        <f>IF($H122="","",Informationen!D$15)</f>
        <v/>
      </c>
      <c r="L122" s="24" t="str">
        <f>IF($H122="","",Informationen!B$15)</f>
        <v/>
      </c>
      <c r="M122" s="24" t="str">
        <f>IF($H122="","",Informationen!B$17)</f>
        <v/>
      </c>
      <c r="N122" s="24" t="str">
        <f>IF($H122="","",Informationen!D$17)</f>
        <v/>
      </c>
    </row>
    <row r="123" spans="1:14" x14ac:dyDescent="0.25">
      <c r="A123" s="4">
        <v>119</v>
      </c>
      <c r="B123" s="5"/>
      <c r="C123" s="39" t="str">
        <f t="shared" si="1"/>
        <v>!</v>
      </c>
      <c r="D123" s="12"/>
      <c r="E123" s="12" t="str">
        <f>_xlfn.IFNA(VLOOKUP(B123,Werte!A:D,2,0),"")</f>
        <v/>
      </c>
      <c r="F123" s="10"/>
      <c r="G123" s="10"/>
      <c r="H123" s="7" t="str">
        <f>IF(B123="","",IF(Informationen!D$13="","Keine Rolle angegeben",Informationen!D$13))</f>
        <v/>
      </c>
      <c r="I123" s="24" t="str">
        <f>IF(H123="","",Informationen!C$12)</f>
        <v/>
      </c>
      <c r="J123" s="24" t="str">
        <f>IF($H123="","",Informationen!B$16)</f>
        <v/>
      </c>
      <c r="K123" s="24" t="str">
        <f>IF($H123="","",Informationen!D$15)</f>
        <v/>
      </c>
      <c r="L123" s="24" t="str">
        <f>IF($H123="","",Informationen!B$15)</f>
        <v/>
      </c>
      <c r="M123" s="24" t="str">
        <f>IF($H123="","",Informationen!B$17)</f>
        <v/>
      </c>
      <c r="N123" s="24" t="str">
        <f>IF($H123="","",Informationen!D$17)</f>
        <v/>
      </c>
    </row>
    <row r="124" spans="1:14" x14ac:dyDescent="0.25">
      <c r="A124" s="4">
        <v>120</v>
      </c>
      <c r="B124" s="5"/>
      <c r="C124" s="39" t="str">
        <f t="shared" si="1"/>
        <v>!</v>
      </c>
      <c r="D124" s="12"/>
      <c r="E124" s="12" t="str">
        <f>_xlfn.IFNA(VLOOKUP(B124,Werte!A:D,2,0),"")</f>
        <v/>
      </c>
      <c r="F124" s="10"/>
      <c r="G124" s="10"/>
      <c r="H124" s="7" t="str">
        <f>IF(B124="","",IF(Informationen!D$13="","Keine Rolle angegeben",Informationen!D$13))</f>
        <v/>
      </c>
      <c r="I124" s="24" t="str">
        <f>IF(H124="","",Informationen!C$12)</f>
        <v/>
      </c>
      <c r="J124" s="24" t="str">
        <f>IF($H124="","",Informationen!B$16)</f>
        <v/>
      </c>
      <c r="K124" s="24" t="str">
        <f>IF($H124="","",Informationen!D$15)</f>
        <v/>
      </c>
      <c r="L124" s="24" t="str">
        <f>IF($H124="","",Informationen!B$15)</f>
        <v/>
      </c>
      <c r="M124" s="24" t="str">
        <f>IF($H124="","",Informationen!B$17)</f>
        <v/>
      </c>
      <c r="N124" s="24" t="str">
        <f>IF($H124="","",Informationen!D$17)</f>
        <v/>
      </c>
    </row>
    <row r="125" spans="1:14" x14ac:dyDescent="0.25">
      <c r="A125" s="4">
        <v>121</v>
      </c>
      <c r="B125" s="5"/>
      <c r="C125" s="39" t="str">
        <f t="shared" si="1"/>
        <v>!</v>
      </c>
      <c r="D125" s="12"/>
      <c r="E125" s="12" t="str">
        <f>_xlfn.IFNA(VLOOKUP(B125,Werte!A:D,2,0),"")</f>
        <v/>
      </c>
      <c r="F125" s="10"/>
      <c r="G125" s="10"/>
      <c r="H125" s="7" t="str">
        <f>IF(B125="","",IF(Informationen!D$13="","Keine Rolle angegeben",Informationen!D$13))</f>
        <v/>
      </c>
      <c r="I125" s="24" t="str">
        <f>IF(H125="","",Informationen!C$12)</f>
        <v/>
      </c>
      <c r="J125" s="24" t="str">
        <f>IF($H125="","",Informationen!B$16)</f>
        <v/>
      </c>
      <c r="K125" s="24" t="str">
        <f>IF($H125="","",Informationen!D$15)</f>
        <v/>
      </c>
      <c r="L125" s="24" t="str">
        <f>IF($H125="","",Informationen!B$15)</f>
        <v/>
      </c>
      <c r="M125" s="24" t="str">
        <f>IF($H125="","",Informationen!B$17)</f>
        <v/>
      </c>
      <c r="N125" s="24" t="str">
        <f>IF($H125="","",Informationen!D$17)</f>
        <v/>
      </c>
    </row>
    <row r="126" spans="1:14" x14ac:dyDescent="0.25">
      <c r="A126" s="4">
        <v>122</v>
      </c>
      <c r="B126" s="5"/>
      <c r="C126" s="39" t="str">
        <f t="shared" si="1"/>
        <v>!</v>
      </c>
      <c r="D126" s="12"/>
      <c r="E126" s="12" t="str">
        <f>_xlfn.IFNA(VLOOKUP(B126,Werte!A:D,2,0),"")</f>
        <v/>
      </c>
      <c r="F126" s="10"/>
      <c r="G126" s="10"/>
      <c r="H126" s="7" t="str">
        <f>IF(B126="","",IF(Informationen!D$13="","Keine Rolle angegeben",Informationen!D$13))</f>
        <v/>
      </c>
      <c r="I126" s="24" t="str">
        <f>IF(H126="","",Informationen!C$12)</f>
        <v/>
      </c>
      <c r="J126" s="24" t="str">
        <f>IF($H126="","",Informationen!B$16)</f>
        <v/>
      </c>
      <c r="K126" s="24" t="str">
        <f>IF($H126="","",Informationen!D$15)</f>
        <v/>
      </c>
      <c r="L126" s="24" t="str">
        <f>IF($H126="","",Informationen!B$15)</f>
        <v/>
      </c>
      <c r="M126" s="24" t="str">
        <f>IF($H126="","",Informationen!B$17)</f>
        <v/>
      </c>
      <c r="N126" s="24" t="str">
        <f>IF($H126="","",Informationen!D$17)</f>
        <v/>
      </c>
    </row>
    <row r="127" spans="1:14" x14ac:dyDescent="0.25">
      <c r="A127" s="4">
        <v>123</v>
      </c>
      <c r="B127" s="5"/>
      <c r="C127" s="39" t="str">
        <f t="shared" si="1"/>
        <v>!</v>
      </c>
      <c r="D127" s="12"/>
      <c r="E127" s="12" t="str">
        <f>_xlfn.IFNA(VLOOKUP(B127,Werte!A:D,2,0),"")</f>
        <v/>
      </c>
      <c r="F127" s="10"/>
      <c r="G127" s="10"/>
      <c r="H127" s="7" t="str">
        <f>IF(B127="","",IF(Informationen!D$13="","Keine Rolle angegeben",Informationen!D$13))</f>
        <v/>
      </c>
      <c r="I127" s="24" t="str">
        <f>IF(H127="","",Informationen!C$12)</f>
        <v/>
      </c>
      <c r="J127" s="24" t="str">
        <f>IF($H127="","",Informationen!B$16)</f>
        <v/>
      </c>
      <c r="K127" s="24" t="str">
        <f>IF($H127="","",Informationen!D$15)</f>
        <v/>
      </c>
      <c r="L127" s="24" t="str">
        <f>IF($H127="","",Informationen!B$15)</f>
        <v/>
      </c>
      <c r="M127" s="24" t="str">
        <f>IF($H127="","",Informationen!B$17)</f>
        <v/>
      </c>
      <c r="N127" s="24" t="str">
        <f>IF($H127="","",Informationen!D$17)</f>
        <v/>
      </c>
    </row>
    <row r="128" spans="1:14" x14ac:dyDescent="0.25">
      <c r="A128" s="4">
        <v>124</v>
      </c>
      <c r="B128" s="5"/>
      <c r="C128" s="39" t="str">
        <f t="shared" si="1"/>
        <v>!</v>
      </c>
      <c r="D128" s="12"/>
      <c r="E128" s="12" t="str">
        <f>_xlfn.IFNA(VLOOKUP(B128,Werte!A:D,2,0),"")</f>
        <v/>
      </c>
      <c r="F128" s="10"/>
      <c r="G128" s="10"/>
      <c r="H128" s="7" t="str">
        <f>IF(B128="","",IF(Informationen!D$13="","Keine Rolle angegeben",Informationen!D$13))</f>
        <v/>
      </c>
      <c r="I128" s="24" t="str">
        <f>IF(H128="","",Informationen!C$12)</f>
        <v/>
      </c>
      <c r="J128" s="24" t="str">
        <f>IF($H128="","",Informationen!B$16)</f>
        <v/>
      </c>
      <c r="K128" s="24" t="str">
        <f>IF($H128="","",Informationen!D$15)</f>
        <v/>
      </c>
      <c r="L128" s="24" t="str">
        <f>IF($H128="","",Informationen!B$15)</f>
        <v/>
      </c>
      <c r="M128" s="24" t="str">
        <f>IF($H128="","",Informationen!B$17)</f>
        <v/>
      </c>
      <c r="N128" s="24" t="str">
        <f>IF($H128="","",Informationen!D$17)</f>
        <v/>
      </c>
    </row>
    <row r="129" spans="1:14" x14ac:dyDescent="0.25">
      <c r="A129" s="4">
        <v>125</v>
      </c>
      <c r="B129" s="5"/>
      <c r="C129" s="39" t="str">
        <f t="shared" si="1"/>
        <v>!</v>
      </c>
      <c r="D129" s="12"/>
      <c r="E129" s="12" t="str">
        <f>_xlfn.IFNA(VLOOKUP(B129,Werte!A:D,2,0),"")</f>
        <v/>
      </c>
      <c r="F129" s="10"/>
      <c r="G129" s="10"/>
      <c r="H129" s="7" t="str">
        <f>IF(B129="","",IF(Informationen!D$13="","Keine Rolle angegeben",Informationen!D$13))</f>
        <v/>
      </c>
      <c r="I129" s="24" t="str">
        <f>IF(H129="","",Informationen!C$12)</f>
        <v/>
      </c>
      <c r="J129" s="24" t="str">
        <f>IF($H129="","",Informationen!B$16)</f>
        <v/>
      </c>
      <c r="K129" s="24" t="str">
        <f>IF($H129="","",Informationen!D$15)</f>
        <v/>
      </c>
      <c r="L129" s="24" t="str">
        <f>IF($H129="","",Informationen!B$15)</f>
        <v/>
      </c>
      <c r="M129" s="24" t="str">
        <f>IF($H129="","",Informationen!B$17)</f>
        <v/>
      </c>
      <c r="N129" s="24" t="str">
        <f>IF($H129="","",Informationen!D$17)</f>
        <v/>
      </c>
    </row>
    <row r="130" spans="1:14" x14ac:dyDescent="0.25">
      <c r="A130" s="4">
        <v>126</v>
      </c>
      <c r="B130" s="5"/>
      <c r="C130" s="39" t="str">
        <f t="shared" si="1"/>
        <v>!</v>
      </c>
      <c r="D130" s="12"/>
      <c r="E130" s="12" t="str">
        <f>_xlfn.IFNA(VLOOKUP(B130,Werte!A:D,2,0),"")</f>
        <v/>
      </c>
      <c r="F130" s="10"/>
      <c r="G130" s="10"/>
      <c r="H130" s="7" t="str">
        <f>IF(B130="","",IF(Informationen!D$13="","Keine Rolle angegeben",Informationen!D$13))</f>
        <v/>
      </c>
      <c r="I130" s="24" t="str">
        <f>IF(H130="","",Informationen!C$12)</f>
        <v/>
      </c>
      <c r="J130" s="24" t="str">
        <f>IF($H130="","",Informationen!B$16)</f>
        <v/>
      </c>
      <c r="K130" s="24" t="str">
        <f>IF($H130="","",Informationen!D$15)</f>
        <v/>
      </c>
      <c r="L130" s="24" t="str">
        <f>IF($H130="","",Informationen!B$15)</f>
        <v/>
      </c>
      <c r="M130" s="24" t="str">
        <f>IF($H130="","",Informationen!B$17)</f>
        <v/>
      </c>
      <c r="N130" s="24" t="str">
        <f>IF($H130="","",Informationen!D$17)</f>
        <v/>
      </c>
    </row>
    <row r="131" spans="1:14" x14ac:dyDescent="0.25">
      <c r="A131" s="4">
        <v>127</v>
      </c>
      <c r="B131" s="5"/>
      <c r="C131" s="39" t="str">
        <f t="shared" si="1"/>
        <v>!</v>
      </c>
      <c r="D131" s="12"/>
      <c r="E131" s="12" t="str">
        <f>_xlfn.IFNA(VLOOKUP(B131,Werte!A:D,2,0),"")</f>
        <v/>
      </c>
      <c r="F131" s="10"/>
      <c r="G131" s="10"/>
      <c r="H131" s="7" t="str">
        <f>IF(B131="","",IF(Informationen!D$13="","Keine Rolle angegeben",Informationen!D$13))</f>
        <v/>
      </c>
      <c r="I131" s="24" t="str">
        <f>IF(H131="","",Informationen!C$12)</f>
        <v/>
      </c>
      <c r="J131" s="24" t="str">
        <f>IF($H131="","",Informationen!B$16)</f>
        <v/>
      </c>
      <c r="K131" s="24" t="str">
        <f>IF($H131="","",Informationen!D$15)</f>
        <v/>
      </c>
      <c r="L131" s="24" t="str">
        <f>IF($H131="","",Informationen!B$15)</f>
        <v/>
      </c>
      <c r="M131" s="24" t="str">
        <f>IF($H131="","",Informationen!B$17)</f>
        <v/>
      </c>
      <c r="N131" s="24" t="str">
        <f>IF($H131="","",Informationen!D$17)</f>
        <v/>
      </c>
    </row>
    <row r="132" spans="1:14" x14ac:dyDescent="0.25">
      <c r="A132" s="4">
        <v>128</v>
      </c>
      <c r="B132" s="5"/>
      <c r="C132" s="39" t="str">
        <f t="shared" si="1"/>
        <v>!</v>
      </c>
      <c r="D132" s="12"/>
      <c r="E132" s="12" t="str">
        <f>_xlfn.IFNA(VLOOKUP(B132,Werte!A:D,2,0),"")</f>
        <v/>
      </c>
      <c r="F132" s="10"/>
      <c r="G132" s="10"/>
      <c r="H132" s="7" t="str">
        <f>IF(B132="","",IF(Informationen!D$13="","Keine Rolle angegeben",Informationen!D$13))</f>
        <v/>
      </c>
      <c r="I132" s="24" t="str">
        <f>IF(H132="","",Informationen!C$12)</f>
        <v/>
      </c>
      <c r="J132" s="24" t="str">
        <f>IF($H132="","",Informationen!B$16)</f>
        <v/>
      </c>
      <c r="K132" s="24" t="str">
        <f>IF($H132="","",Informationen!D$15)</f>
        <v/>
      </c>
      <c r="L132" s="24" t="str">
        <f>IF($H132="","",Informationen!B$15)</f>
        <v/>
      </c>
      <c r="M132" s="24" t="str">
        <f>IF($H132="","",Informationen!B$17)</f>
        <v/>
      </c>
      <c r="N132" s="24" t="str">
        <f>IF($H132="","",Informationen!D$17)</f>
        <v/>
      </c>
    </row>
    <row r="133" spans="1:14" x14ac:dyDescent="0.25">
      <c r="A133" s="4">
        <v>129</v>
      </c>
      <c r="B133" s="5"/>
      <c r="C133" s="39" t="str">
        <f t="shared" si="1"/>
        <v>!</v>
      </c>
      <c r="D133" s="12"/>
      <c r="E133" s="12" t="str">
        <f>_xlfn.IFNA(VLOOKUP(B133,Werte!A:D,2,0),"")</f>
        <v/>
      </c>
      <c r="F133" s="10"/>
      <c r="G133" s="10"/>
      <c r="H133" s="7" t="str">
        <f>IF(B133="","",IF(Informationen!D$13="","Keine Rolle angegeben",Informationen!D$13))</f>
        <v/>
      </c>
      <c r="I133" s="24" t="str">
        <f>IF(H133="","",Informationen!C$12)</f>
        <v/>
      </c>
      <c r="J133" s="24" t="str">
        <f>IF($H133="","",Informationen!B$16)</f>
        <v/>
      </c>
      <c r="K133" s="24" t="str">
        <f>IF($H133="","",Informationen!D$15)</f>
        <v/>
      </c>
      <c r="L133" s="24" t="str">
        <f>IF($H133="","",Informationen!B$15)</f>
        <v/>
      </c>
      <c r="M133" s="24" t="str">
        <f>IF($H133="","",Informationen!B$17)</f>
        <v/>
      </c>
      <c r="N133" s="24" t="str">
        <f>IF($H133="","",Informationen!D$17)</f>
        <v/>
      </c>
    </row>
    <row r="134" spans="1:14" x14ac:dyDescent="0.25">
      <c r="A134" s="4">
        <v>130</v>
      </c>
      <c r="B134" s="5"/>
      <c r="C134" s="39" t="str">
        <f t="shared" ref="C134:C197" si="2">IF(AND(ISTEXT(B134),ISTEXT(I134)),"-","!")</f>
        <v>!</v>
      </c>
      <c r="D134" s="12"/>
      <c r="E134" s="12" t="str">
        <f>_xlfn.IFNA(VLOOKUP(B134,Werte!A:D,2,0),"")</f>
        <v/>
      </c>
      <c r="F134" s="10"/>
      <c r="G134" s="10"/>
      <c r="H134" s="7" t="str">
        <f>IF(B134="","",IF(Informationen!D$13="","Keine Rolle angegeben",Informationen!D$13))</f>
        <v/>
      </c>
      <c r="I134" s="24" t="str">
        <f>IF(H134="","",Informationen!C$12)</f>
        <v/>
      </c>
      <c r="J134" s="24" t="str">
        <f>IF($H134="","",Informationen!B$16)</f>
        <v/>
      </c>
      <c r="K134" s="24" t="str">
        <f>IF($H134="","",Informationen!D$15)</f>
        <v/>
      </c>
      <c r="L134" s="24" t="str">
        <f>IF($H134="","",Informationen!B$15)</f>
        <v/>
      </c>
      <c r="M134" s="24" t="str">
        <f>IF($H134="","",Informationen!B$17)</f>
        <v/>
      </c>
      <c r="N134" s="24" t="str">
        <f>IF($H134="","",Informationen!D$17)</f>
        <v/>
      </c>
    </row>
    <row r="135" spans="1:14" x14ac:dyDescent="0.25">
      <c r="A135" s="4">
        <v>131</v>
      </c>
      <c r="B135" s="5"/>
      <c r="C135" s="39" t="str">
        <f t="shared" si="2"/>
        <v>!</v>
      </c>
      <c r="D135" s="12"/>
      <c r="E135" s="12" t="str">
        <f>_xlfn.IFNA(VLOOKUP(B135,Werte!A:D,2,0),"")</f>
        <v/>
      </c>
      <c r="F135" s="10"/>
      <c r="G135" s="10"/>
      <c r="H135" s="7" t="str">
        <f>IF(B135="","",IF(Informationen!D$13="","Keine Rolle angegeben",Informationen!D$13))</f>
        <v/>
      </c>
      <c r="I135" s="24" t="str">
        <f>IF(H135="","",Informationen!C$12)</f>
        <v/>
      </c>
      <c r="J135" s="24" t="str">
        <f>IF($H135="","",Informationen!B$16)</f>
        <v/>
      </c>
      <c r="K135" s="24" t="str">
        <f>IF($H135="","",Informationen!D$15)</f>
        <v/>
      </c>
      <c r="L135" s="24" t="str">
        <f>IF($H135="","",Informationen!B$15)</f>
        <v/>
      </c>
      <c r="M135" s="24" t="str">
        <f>IF($H135="","",Informationen!B$17)</f>
        <v/>
      </c>
      <c r="N135" s="24" t="str">
        <f>IF($H135="","",Informationen!D$17)</f>
        <v/>
      </c>
    </row>
    <row r="136" spans="1:14" x14ac:dyDescent="0.25">
      <c r="A136" s="4">
        <v>132</v>
      </c>
      <c r="B136" s="5"/>
      <c r="C136" s="39" t="str">
        <f t="shared" si="2"/>
        <v>!</v>
      </c>
      <c r="D136" s="12"/>
      <c r="E136" s="12" t="str">
        <f>_xlfn.IFNA(VLOOKUP(B136,Werte!A:D,2,0),"")</f>
        <v/>
      </c>
      <c r="F136" s="10"/>
      <c r="G136" s="10"/>
      <c r="H136" s="7" t="str">
        <f>IF(B136="","",IF(Informationen!D$13="","Keine Rolle angegeben",Informationen!D$13))</f>
        <v/>
      </c>
      <c r="I136" s="24" t="str">
        <f>IF(H136="","",Informationen!C$12)</f>
        <v/>
      </c>
      <c r="J136" s="24" t="str">
        <f>IF($H136="","",Informationen!B$16)</f>
        <v/>
      </c>
      <c r="K136" s="24" t="str">
        <f>IF($H136="","",Informationen!D$15)</f>
        <v/>
      </c>
      <c r="L136" s="24" t="str">
        <f>IF($H136="","",Informationen!B$15)</f>
        <v/>
      </c>
      <c r="M136" s="24" t="str">
        <f>IF($H136="","",Informationen!B$17)</f>
        <v/>
      </c>
      <c r="N136" s="24" t="str">
        <f>IF($H136="","",Informationen!D$17)</f>
        <v/>
      </c>
    </row>
    <row r="137" spans="1:14" x14ac:dyDescent="0.25">
      <c r="A137" s="4">
        <v>133</v>
      </c>
      <c r="B137" s="5"/>
      <c r="C137" s="39" t="str">
        <f t="shared" si="2"/>
        <v>!</v>
      </c>
      <c r="D137" s="12"/>
      <c r="E137" s="12" t="str">
        <f>_xlfn.IFNA(VLOOKUP(B137,Werte!A:D,2,0),"")</f>
        <v/>
      </c>
      <c r="F137" s="10"/>
      <c r="G137" s="10"/>
      <c r="H137" s="7" t="str">
        <f>IF(B137="","",IF(Informationen!D$13="","Keine Rolle angegeben",Informationen!D$13))</f>
        <v/>
      </c>
      <c r="I137" s="24" t="str">
        <f>IF(H137="","",Informationen!C$12)</f>
        <v/>
      </c>
      <c r="J137" s="24" t="str">
        <f>IF($H137="","",Informationen!B$16)</f>
        <v/>
      </c>
      <c r="K137" s="24" t="str">
        <f>IF($H137="","",Informationen!D$15)</f>
        <v/>
      </c>
      <c r="L137" s="24" t="str">
        <f>IF($H137="","",Informationen!B$15)</f>
        <v/>
      </c>
      <c r="M137" s="24" t="str">
        <f>IF($H137="","",Informationen!B$17)</f>
        <v/>
      </c>
      <c r="N137" s="24" t="str">
        <f>IF($H137="","",Informationen!D$17)</f>
        <v/>
      </c>
    </row>
    <row r="138" spans="1:14" x14ac:dyDescent="0.25">
      <c r="A138" s="4">
        <v>134</v>
      </c>
      <c r="B138" s="5"/>
      <c r="C138" s="39" t="str">
        <f t="shared" si="2"/>
        <v>!</v>
      </c>
      <c r="D138" s="12"/>
      <c r="E138" s="12" t="str">
        <f>_xlfn.IFNA(VLOOKUP(B138,Werte!A:D,2,0),"")</f>
        <v/>
      </c>
      <c r="F138" s="10"/>
      <c r="G138" s="10"/>
      <c r="H138" s="7" t="str">
        <f>IF(B138="","",IF(Informationen!D$13="","Keine Rolle angegeben",Informationen!D$13))</f>
        <v/>
      </c>
      <c r="I138" s="24" t="str">
        <f>IF(H138="","",Informationen!C$12)</f>
        <v/>
      </c>
      <c r="J138" s="24" t="str">
        <f>IF($H138="","",Informationen!B$16)</f>
        <v/>
      </c>
      <c r="K138" s="24" t="str">
        <f>IF($H138="","",Informationen!D$15)</f>
        <v/>
      </c>
      <c r="L138" s="24" t="str">
        <f>IF($H138="","",Informationen!B$15)</f>
        <v/>
      </c>
      <c r="M138" s="24" t="str">
        <f>IF($H138="","",Informationen!B$17)</f>
        <v/>
      </c>
      <c r="N138" s="24" t="str">
        <f>IF($H138="","",Informationen!D$17)</f>
        <v/>
      </c>
    </row>
    <row r="139" spans="1:14" x14ac:dyDescent="0.25">
      <c r="A139" s="4">
        <v>135</v>
      </c>
      <c r="B139" s="5"/>
      <c r="C139" s="39" t="str">
        <f t="shared" si="2"/>
        <v>!</v>
      </c>
      <c r="D139" s="12"/>
      <c r="E139" s="12" t="str">
        <f>_xlfn.IFNA(VLOOKUP(B139,Werte!A:D,2,0),"")</f>
        <v/>
      </c>
      <c r="F139" s="10"/>
      <c r="G139" s="10"/>
      <c r="H139" s="7" t="str">
        <f>IF(B139="","",IF(Informationen!D$13="","Keine Rolle angegeben",Informationen!D$13))</f>
        <v/>
      </c>
      <c r="I139" s="24" t="str">
        <f>IF(H139="","",Informationen!C$12)</f>
        <v/>
      </c>
      <c r="J139" s="24" t="str">
        <f>IF($H139="","",Informationen!B$16)</f>
        <v/>
      </c>
      <c r="K139" s="24" t="str">
        <f>IF($H139="","",Informationen!D$15)</f>
        <v/>
      </c>
      <c r="L139" s="24" t="str">
        <f>IF($H139="","",Informationen!B$15)</f>
        <v/>
      </c>
      <c r="M139" s="24" t="str">
        <f>IF($H139="","",Informationen!B$17)</f>
        <v/>
      </c>
      <c r="N139" s="24" t="str">
        <f>IF($H139="","",Informationen!D$17)</f>
        <v/>
      </c>
    </row>
    <row r="140" spans="1:14" x14ac:dyDescent="0.25">
      <c r="A140" s="4">
        <v>136</v>
      </c>
      <c r="B140" s="5"/>
      <c r="C140" s="39" t="str">
        <f t="shared" si="2"/>
        <v>!</v>
      </c>
      <c r="D140" s="12"/>
      <c r="E140" s="12" t="str">
        <f>_xlfn.IFNA(VLOOKUP(B140,Werte!A:D,2,0),"")</f>
        <v/>
      </c>
      <c r="F140" s="10"/>
      <c r="G140" s="10"/>
      <c r="H140" s="7" t="str">
        <f>IF(B140="","",IF(Informationen!D$13="","Keine Rolle angegeben",Informationen!D$13))</f>
        <v/>
      </c>
      <c r="I140" s="24" t="str">
        <f>IF(H140="","",Informationen!C$12)</f>
        <v/>
      </c>
      <c r="J140" s="24" t="str">
        <f>IF($H140="","",Informationen!B$16)</f>
        <v/>
      </c>
      <c r="K140" s="24" t="str">
        <f>IF($H140="","",Informationen!D$15)</f>
        <v/>
      </c>
      <c r="L140" s="24" t="str">
        <f>IF($H140="","",Informationen!B$15)</f>
        <v/>
      </c>
      <c r="M140" s="24" t="str">
        <f>IF($H140="","",Informationen!B$17)</f>
        <v/>
      </c>
      <c r="N140" s="24" t="str">
        <f>IF($H140="","",Informationen!D$17)</f>
        <v/>
      </c>
    </row>
    <row r="141" spans="1:14" x14ac:dyDescent="0.25">
      <c r="A141" s="4">
        <v>137</v>
      </c>
      <c r="B141" s="5"/>
      <c r="C141" s="39" t="str">
        <f t="shared" si="2"/>
        <v>!</v>
      </c>
      <c r="D141" s="12"/>
      <c r="E141" s="12" t="str">
        <f>_xlfn.IFNA(VLOOKUP(B141,Werte!A:D,2,0),"")</f>
        <v/>
      </c>
      <c r="F141" s="10"/>
      <c r="G141" s="10"/>
      <c r="H141" s="7" t="str">
        <f>IF(B141="","",IF(Informationen!D$13="","Keine Rolle angegeben",Informationen!D$13))</f>
        <v/>
      </c>
      <c r="I141" s="24" t="str">
        <f>IF(H141="","",Informationen!C$12)</f>
        <v/>
      </c>
      <c r="J141" s="24" t="str">
        <f>IF($H141="","",Informationen!B$16)</f>
        <v/>
      </c>
      <c r="K141" s="24" t="str">
        <f>IF($H141="","",Informationen!D$15)</f>
        <v/>
      </c>
      <c r="L141" s="24" t="str">
        <f>IF($H141="","",Informationen!B$15)</f>
        <v/>
      </c>
      <c r="M141" s="24" t="str">
        <f>IF($H141="","",Informationen!B$17)</f>
        <v/>
      </c>
      <c r="N141" s="24" t="str">
        <f>IF($H141="","",Informationen!D$17)</f>
        <v/>
      </c>
    </row>
    <row r="142" spans="1:14" x14ac:dyDescent="0.25">
      <c r="A142" s="4">
        <v>138</v>
      </c>
      <c r="B142" s="5"/>
      <c r="C142" s="39" t="str">
        <f t="shared" si="2"/>
        <v>!</v>
      </c>
      <c r="D142" s="12"/>
      <c r="E142" s="12" t="str">
        <f>_xlfn.IFNA(VLOOKUP(B142,Werte!A:D,2,0),"")</f>
        <v/>
      </c>
      <c r="F142" s="10"/>
      <c r="G142" s="10"/>
      <c r="H142" s="7" t="str">
        <f>IF(B142="","",IF(Informationen!D$13="","Keine Rolle angegeben",Informationen!D$13))</f>
        <v/>
      </c>
      <c r="I142" s="24" t="str">
        <f>IF(H142="","",Informationen!C$12)</f>
        <v/>
      </c>
      <c r="J142" s="24" t="str">
        <f>IF($H142="","",Informationen!B$16)</f>
        <v/>
      </c>
      <c r="K142" s="24" t="str">
        <f>IF($H142="","",Informationen!D$15)</f>
        <v/>
      </c>
      <c r="L142" s="24" t="str">
        <f>IF($H142="","",Informationen!B$15)</f>
        <v/>
      </c>
      <c r="M142" s="24" t="str">
        <f>IF($H142="","",Informationen!B$17)</f>
        <v/>
      </c>
      <c r="N142" s="24" t="str">
        <f>IF($H142="","",Informationen!D$17)</f>
        <v/>
      </c>
    </row>
    <row r="143" spans="1:14" x14ac:dyDescent="0.25">
      <c r="A143" s="4">
        <v>139</v>
      </c>
      <c r="B143" s="5"/>
      <c r="C143" s="39" t="str">
        <f t="shared" si="2"/>
        <v>!</v>
      </c>
      <c r="D143" s="12"/>
      <c r="E143" s="12" t="str">
        <f>_xlfn.IFNA(VLOOKUP(B143,Werte!A:D,2,0),"")</f>
        <v/>
      </c>
      <c r="F143" s="10"/>
      <c r="G143" s="10"/>
      <c r="H143" s="7" t="str">
        <f>IF(B143="","",IF(Informationen!D$13="","Keine Rolle angegeben",Informationen!D$13))</f>
        <v/>
      </c>
      <c r="I143" s="24" t="str">
        <f>IF(H143="","",Informationen!C$12)</f>
        <v/>
      </c>
      <c r="J143" s="24" t="str">
        <f>IF($H143="","",Informationen!B$16)</f>
        <v/>
      </c>
      <c r="K143" s="24" t="str">
        <f>IF($H143="","",Informationen!D$15)</f>
        <v/>
      </c>
      <c r="L143" s="24" t="str">
        <f>IF($H143="","",Informationen!B$15)</f>
        <v/>
      </c>
      <c r="M143" s="24" t="str">
        <f>IF($H143="","",Informationen!B$17)</f>
        <v/>
      </c>
      <c r="N143" s="24" t="str">
        <f>IF($H143="","",Informationen!D$17)</f>
        <v/>
      </c>
    </row>
    <row r="144" spans="1:14" x14ac:dyDescent="0.25">
      <c r="A144" s="4">
        <v>140</v>
      </c>
      <c r="B144" s="5"/>
      <c r="C144" s="39" t="str">
        <f t="shared" si="2"/>
        <v>!</v>
      </c>
      <c r="D144" s="12"/>
      <c r="E144" s="12" t="str">
        <f>_xlfn.IFNA(VLOOKUP(B144,Werte!A:D,2,0),"")</f>
        <v/>
      </c>
      <c r="F144" s="10"/>
      <c r="G144" s="10"/>
      <c r="H144" s="7" t="str">
        <f>IF(B144="","",IF(Informationen!D$13="","Keine Rolle angegeben",Informationen!D$13))</f>
        <v/>
      </c>
      <c r="I144" s="24" t="str">
        <f>IF(H144="","",Informationen!C$12)</f>
        <v/>
      </c>
      <c r="J144" s="24" t="str">
        <f>IF($H144="","",Informationen!B$16)</f>
        <v/>
      </c>
      <c r="K144" s="24" t="str">
        <f>IF($H144="","",Informationen!D$15)</f>
        <v/>
      </c>
      <c r="L144" s="24" t="str">
        <f>IF($H144="","",Informationen!B$15)</f>
        <v/>
      </c>
      <c r="M144" s="24" t="str">
        <f>IF($H144="","",Informationen!B$17)</f>
        <v/>
      </c>
      <c r="N144" s="24" t="str">
        <f>IF($H144="","",Informationen!D$17)</f>
        <v/>
      </c>
    </row>
    <row r="145" spans="1:14" x14ac:dyDescent="0.25">
      <c r="A145" s="4">
        <v>141</v>
      </c>
      <c r="B145" s="5"/>
      <c r="C145" s="39" t="str">
        <f t="shared" si="2"/>
        <v>!</v>
      </c>
      <c r="D145" s="12"/>
      <c r="E145" s="12" t="str">
        <f>_xlfn.IFNA(VLOOKUP(B145,Werte!A:D,2,0),"")</f>
        <v/>
      </c>
      <c r="F145" s="10"/>
      <c r="G145" s="10"/>
      <c r="H145" s="7" t="str">
        <f>IF(B145="","",IF(Informationen!D$13="","Keine Rolle angegeben",Informationen!D$13))</f>
        <v/>
      </c>
      <c r="I145" s="24" t="str">
        <f>IF(H145="","",Informationen!C$12)</f>
        <v/>
      </c>
      <c r="J145" s="24" t="str">
        <f>IF($H145="","",Informationen!B$16)</f>
        <v/>
      </c>
      <c r="K145" s="24" t="str">
        <f>IF($H145="","",Informationen!D$15)</f>
        <v/>
      </c>
      <c r="L145" s="24" t="str">
        <f>IF($H145="","",Informationen!B$15)</f>
        <v/>
      </c>
      <c r="M145" s="24" t="str">
        <f>IF($H145="","",Informationen!B$17)</f>
        <v/>
      </c>
      <c r="N145" s="24" t="str">
        <f>IF($H145="","",Informationen!D$17)</f>
        <v/>
      </c>
    </row>
    <row r="146" spans="1:14" x14ac:dyDescent="0.25">
      <c r="A146" s="4">
        <v>142</v>
      </c>
      <c r="B146" s="5"/>
      <c r="C146" s="39" t="str">
        <f t="shared" si="2"/>
        <v>!</v>
      </c>
      <c r="D146" s="12"/>
      <c r="E146" s="12" t="str">
        <f>_xlfn.IFNA(VLOOKUP(B146,Werte!A:D,2,0),"")</f>
        <v/>
      </c>
      <c r="F146" s="10"/>
      <c r="G146" s="10"/>
      <c r="H146" s="7" t="str">
        <f>IF(B146="","",IF(Informationen!D$13="","Keine Rolle angegeben",Informationen!D$13))</f>
        <v/>
      </c>
      <c r="I146" s="24" t="str">
        <f>IF(H146="","",Informationen!C$12)</f>
        <v/>
      </c>
      <c r="J146" s="24" t="str">
        <f>IF($H146="","",Informationen!B$16)</f>
        <v/>
      </c>
      <c r="K146" s="24" t="str">
        <f>IF($H146="","",Informationen!D$15)</f>
        <v/>
      </c>
      <c r="L146" s="24" t="str">
        <f>IF($H146="","",Informationen!B$15)</f>
        <v/>
      </c>
      <c r="M146" s="24" t="str">
        <f>IF($H146="","",Informationen!B$17)</f>
        <v/>
      </c>
      <c r="N146" s="24" t="str">
        <f>IF($H146="","",Informationen!D$17)</f>
        <v/>
      </c>
    </row>
    <row r="147" spans="1:14" x14ac:dyDescent="0.25">
      <c r="A147" s="4">
        <v>143</v>
      </c>
      <c r="B147" s="5"/>
      <c r="C147" s="39" t="str">
        <f t="shared" si="2"/>
        <v>!</v>
      </c>
      <c r="D147" s="12"/>
      <c r="E147" s="12" t="str">
        <f>_xlfn.IFNA(VLOOKUP(B147,Werte!A:D,2,0),"")</f>
        <v/>
      </c>
      <c r="F147" s="10"/>
      <c r="G147" s="10"/>
      <c r="H147" s="7" t="str">
        <f>IF(B147="","",IF(Informationen!D$13="","Keine Rolle angegeben",Informationen!D$13))</f>
        <v/>
      </c>
      <c r="I147" s="24" t="str">
        <f>IF(H147="","",Informationen!C$12)</f>
        <v/>
      </c>
      <c r="J147" s="24" t="str">
        <f>IF($H147="","",Informationen!B$16)</f>
        <v/>
      </c>
      <c r="K147" s="24" t="str">
        <f>IF($H147="","",Informationen!D$15)</f>
        <v/>
      </c>
      <c r="L147" s="24" t="str">
        <f>IF($H147="","",Informationen!B$15)</f>
        <v/>
      </c>
      <c r="M147" s="24" t="str">
        <f>IF($H147="","",Informationen!B$17)</f>
        <v/>
      </c>
      <c r="N147" s="24" t="str">
        <f>IF($H147="","",Informationen!D$17)</f>
        <v/>
      </c>
    </row>
    <row r="148" spans="1:14" x14ac:dyDescent="0.25">
      <c r="A148" s="4">
        <v>144</v>
      </c>
      <c r="B148" s="5"/>
      <c r="C148" s="39" t="str">
        <f t="shared" si="2"/>
        <v>!</v>
      </c>
      <c r="D148" s="12"/>
      <c r="E148" s="12" t="str">
        <f>_xlfn.IFNA(VLOOKUP(B148,Werte!A:D,2,0),"")</f>
        <v/>
      </c>
      <c r="F148" s="10"/>
      <c r="G148" s="10"/>
      <c r="H148" s="7" t="str">
        <f>IF(B148="","",IF(Informationen!D$13="","Keine Rolle angegeben",Informationen!D$13))</f>
        <v/>
      </c>
      <c r="I148" s="24" t="str">
        <f>IF(H148="","",Informationen!C$12)</f>
        <v/>
      </c>
      <c r="J148" s="24" t="str">
        <f>IF($H148="","",Informationen!B$16)</f>
        <v/>
      </c>
      <c r="K148" s="24" t="str">
        <f>IF($H148="","",Informationen!D$15)</f>
        <v/>
      </c>
      <c r="L148" s="24" t="str">
        <f>IF($H148="","",Informationen!B$15)</f>
        <v/>
      </c>
      <c r="M148" s="24" t="str">
        <f>IF($H148="","",Informationen!B$17)</f>
        <v/>
      </c>
      <c r="N148" s="24" t="str">
        <f>IF($H148="","",Informationen!D$17)</f>
        <v/>
      </c>
    </row>
    <row r="149" spans="1:14" x14ac:dyDescent="0.25">
      <c r="A149" s="4">
        <v>145</v>
      </c>
      <c r="B149" s="5"/>
      <c r="C149" s="39" t="str">
        <f t="shared" si="2"/>
        <v>!</v>
      </c>
      <c r="D149" s="12"/>
      <c r="E149" s="12" t="str">
        <f>_xlfn.IFNA(VLOOKUP(B149,Werte!A:D,2,0),"")</f>
        <v/>
      </c>
      <c r="F149" s="10"/>
      <c r="G149" s="10"/>
      <c r="H149" s="7" t="str">
        <f>IF(B149="","",IF(Informationen!D$13="","Keine Rolle angegeben",Informationen!D$13))</f>
        <v/>
      </c>
      <c r="I149" s="24" t="str">
        <f>IF(H149="","",Informationen!C$12)</f>
        <v/>
      </c>
      <c r="J149" s="24" t="str">
        <f>IF($H149="","",Informationen!B$16)</f>
        <v/>
      </c>
      <c r="K149" s="24" t="str">
        <f>IF($H149="","",Informationen!D$15)</f>
        <v/>
      </c>
      <c r="L149" s="24" t="str">
        <f>IF($H149="","",Informationen!B$15)</f>
        <v/>
      </c>
      <c r="M149" s="24" t="str">
        <f>IF($H149="","",Informationen!B$17)</f>
        <v/>
      </c>
      <c r="N149" s="24" t="str">
        <f>IF($H149="","",Informationen!D$17)</f>
        <v/>
      </c>
    </row>
    <row r="150" spans="1:14" x14ac:dyDescent="0.25">
      <c r="A150" s="4">
        <v>146</v>
      </c>
      <c r="B150" s="5"/>
      <c r="C150" s="39" t="str">
        <f t="shared" si="2"/>
        <v>!</v>
      </c>
      <c r="D150" s="12"/>
      <c r="E150" s="12" t="str">
        <f>_xlfn.IFNA(VLOOKUP(B150,Werte!A:D,2,0),"")</f>
        <v/>
      </c>
      <c r="F150" s="10"/>
      <c r="G150" s="10"/>
      <c r="H150" s="7" t="str">
        <f>IF(B150="","",IF(Informationen!D$13="","Keine Rolle angegeben",Informationen!D$13))</f>
        <v/>
      </c>
      <c r="I150" s="24" t="str">
        <f>IF(H150="","",Informationen!C$12)</f>
        <v/>
      </c>
      <c r="J150" s="24" t="str">
        <f>IF($H150="","",Informationen!B$16)</f>
        <v/>
      </c>
      <c r="K150" s="24" t="str">
        <f>IF($H150="","",Informationen!D$15)</f>
        <v/>
      </c>
      <c r="L150" s="24" t="str">
        <f>IF($H150="","",Informationen!B$15)</f>
        <v/>
      </c>
      <c r="M150" s="24" t="str">
        <f>IF($H150="","",Informationen!B$17)</f>
        <v/>
      </c>
      <c r="N150" s="24" t="str">
        <f>IF($H150="","",Informationen!D$17)</f>
        <v/>
      </c>
    </row>
    <row r="151" spans="1:14" x14ac:dyDescent="0.25">
      <c r="A151" s="4">
        <v>147</v>
      </c>
      <c r="B151" s="5"/>
      <c r="C151" s="39" t="str">
        <f t="shared" si="2"/>
        <v>!</v>
      </c>
      <c r="D151" s="12"/>
      <c r="E151" s="12" t="str">
        <f>_xlfn.IFNA(VLOOKUP(B151,Werte!A:D,2,0),"")</f>
        <v/>
      </c>
      <c r="F151" s="10"/>
      <c r="G151" s="10"/>
      <c r="H151" s="7" t="str">
        <f>IF(B151="","",IF(Informationen!D$13="","Keine Rolle angegeben",Informationen!D$13))</f>
        <v/>
      </c>
      <c r="I151" s="24" t="str">
        <f>IF(H151="","",Informationen!C$12)</f>
        <v/>
      </c>
      <c r="J151" s="24" t="str">
        <f>IF($H151="","",Informationen!B$16)</f>
        <v/>
      </c>
      <c r="K151" s="24" t="str">
        <f>IF($H151="","",Informationen!D$15)</f>
        <v/>
      </c>
      <c r="L151" s="24" t="str">
        <f>IF($H151="","",Informationen!B$15)</f>
        <v/>
      </c>
      <c r="M151" s="24" t="str">
        <f>IF($H151="","",Informationen!B$17)</f>
        <v/>
      </c>
      <c r="N151" s="24" t="str">
        <f>IF($H151="","",Informationen!D$17)</f>
        <v/>
      </c>
    </row>
    <row r="152" spans="1:14" x14ac:dyDescent="0.25">
      <c r="A152" s="4">
        <v>148</v>
      </c>
      <c r="B152" s="5"/>
      <c r="C152" s="39" t="str">
        <f t="shared" si="2"/>
        <v>!</v>
      </c>
      <c r="D152" s="12"/>
      <c r="E152" s="12" t="str">
        <f>_xlfn.IFNA(VLOOKUP(B152,Werte!A:D,2,0),"")</f>
        <v/>
      </c>
      <c r="F152" s="10"/>
      <c r="G152" s="10"/>
      <c r="H152" s="7" t="str">
        <f>IF(B152="","",IF(Informationen!D$13="","Keine Rolle angegeben",Informationen!D$13))</f>
        <v/>
      </c>
      <c r="I152" s="24" t="str">
        <f>IF(H152="","",Informationen!C$12)</f>
        <v/>
      </c>
      <c r="J152" s="24" t="str">
        <f>IF($H152="","",Informationen!B$16)</f>
        <v/>
      </c>
      <c r="K152" s="24" t="str">
        <f>IF($H152="","",Informationen!D$15)</f>
        <v/>
      </c>
      <c r="L152" s="24" t="str">
        <f>IF($H152="","",Informationen!B$15)</f>
        <v/>
      </c>
      <c r="M152" s="24" t="str">
        <f>IF($H152="","",Informationen!B$17)</f>
        <v/>
      </c>
      <c r="N152" s="24" t="str">
        <f>IF($H152="","",Informationen!D$17)</f>
        <v/>
      </c>
    </row>
    <row r="153" spans="1:14" x14ac:dyDescent="0.25">
      <c r="A153" s="4">
        <v>149</v>
      </c>
      <c r="B153" s="5"/>
      <c r="C153" s="39" t="str">
        <f t="shared" si="2"/>
        <v>!</v>
      </c>
      <c r="D153" s="12"/>
      <c r="E153" s="12" t="str">
        <f>_xlfn.IFNA(VLOOKUP(B153,Werte!A:D,2,0),"")</f>
        <v/>
      </c>
      <c r="F153" s="10"/>
      <c r="G153" s="10"/>
      <c r="H153" s="7" t="str">
        <f>IF(B153="","",IF(Informationen!D$13="","Keine Rolle angegeben",Informationen!D$13))</f>
        <v/>
      </c>
      <c r="I153" s="24" t="str">
        <f>IF(H153="","",Informationen!C$12)</f>
        <v/>
      </c>
      <c r="J153" s="24" t="str">
        <f>IF($H153="","",Informationen!B$16)</f>
        <v/>
      </c>
      <c r="K153" s="24" t="str">
        <f>IF($H153="","",Informationen!D$15)</f>
        <v/>
      </c>
      <c r="L153" s="24" t="str">
        <f>IF($H153="","",Informationen!B$15)</f>
        <v/>
      </c>
      <c r="M153" s="24" t="str">
        <f>IF($H153="","",Informationen!B$17)</f>
        <v/>
      </c>
      <c r="N153" s="24" t="str">
        <f>IF($H153="","",Informationen!D$17)</f>
        <v/>
      </c>
    </row>
    <row r="154" spans="1:14" x14ac:dyDescent="0.25">
      <c r="A154" s="4">
        <v>150</v>
      </c>
      <c r="B154" s="5"/>
      <c r="C154" s="39" t="str">
        <f t="shared" si="2"/>
        <v>!</v>
      </c>
      <c r="D154" s="12"/>
      <c r="E154" s="12" t="str">
        <f>_xlfn.IFNA(VLOOKUP(B154,Werte!A:D,2,0),"")</f>
        <v/>
      </c>
      <c r="F154" s="10"/>
      <c r="G154" s="10"/>
      <c r="H154" s="7" t="str">
        <f>IF(B154="","",IF(Informationen!D$13="","Keine Rolle angegeben",Informationen!D$13))</f>
        <v/>
      </c>
      <c r="I154" s="24" t="str">
        <f>IF(H154="","",Informationen!C$12)</f>
        <v/>
      </c>
      <c r="J154" s="24" t="str">
        <f>IF($H154="","",Informationen!B$16)</f>
        <v/>
      </c>
      <c r="K154" s="24" t="str">
        <f>IF($H154="","",Informationen!D$15)</f>
        <v/>
      </c>
      <c r="L154" s="24" t="str">
        <f>IF($H154="","",Informationen!B$15)</f>
        <v/>
      </c>
      <c r="M154" s="24" t="str">
        <f>IF($H154="","",Informationen!B$17)</f>
        <v/>
      </c>
      <c r="N154" s="24" t="str">
        <f>IF($H154="","",Informationen!D$17)</f>
        <v/>
      </c>
    </row>
    <row r="155" spans="1:14" x14ac:dyDescent="0.25">
      <c r="A155" s="4">
        <v>151</v>
      </c>
      <c r="B155" s="5"/>
      <c r="C155" s="39" t="str">
        <f t="shared" si="2"/>
        <v>!</v>
      </c>
      <c r="D155" s="12"/>
      <c r="E155" s="12" t="str">
        <f>_xlfn.IFNA(VLOOKUP(B155,Werte!A:D,2,0),"")</f>
        <v/>
      </c>
      <c r="F155" s="10"/>
      <c r="G155" s="10"/>
      <c r="H155" s="7" t="str">
        <f>IF(B155="","",IF(Informationen!D$13="","Keine Rolle angegeben",Informationen!D$13))</f>
        <v/>
      </c>
      <c r="I155" s="24" t="str">
        <f>IF(H155="","",Informationen!C$12)</f>
        <v/>
      </c>
      <c r="J155" s="24" t="str">
        <f>IF($H155="","",Informationen!B$16)</f>
        <v/>
      </c>
      <c r="K155" s="24" t="str">
        <f>IF($H155="","",Informationen!D$15)</f>
        <v/>
      </c>
      <c r="L155" s="24" t="str">
        <f>IF($H155="","",Informationen!B$15)</f>
        <v/>
      </c>
      <c r="M155" s="24" t="str">
        <f>IF($H155="","",Informationen!B$17)</f>
        <v/>
      </c>
      <c r="N155" s="24" t="str">
        <f>IF($H155="","",Informationen!D$17)</f>
        <v/>
      </c>
    </row>
    <row r="156" spans="1:14" x14ac:dyDescent="0.25">
      <c r="A156" s="4">
        <v>152</v>
      </c>
      <c r="B156" s="5"/>
      <c r="C156" s="39" t="str">
        <f t="shared" si="2"/>
        <v>!</v>
      </c>
      <c r="D156" s="12"/>
      <c r="E156" s="12" t="str">
        <f>_xlfn.IFNA(VLOOKUP(B156,Werte!A:D,2,0),"")</f>
        <v/>
      </c>
      <c r="F156" s="10"/>
      <c r="G156" s="10"/>
      <c r="H156" s="7" t="str">
        <f>IF(B156="","",IF(Informationen!D$13="","Keine Rolle angegeben",Informationen!D$13))</f>
        <v/>
      </c>
      <c r="I156" s="24" t="str">
        <f>IF(H156="","",Informationen!C$12)</f>
        <v/>
      </c>
      <c r="J156" s="24" t="str">
        <f>IF($H156="","",Informationen!B$16)</f>
        <v/>
      </c>
      <c r="K156" s="24" t="str">
        <f>IF($H156="","",Informationen!D$15)</f>
        <v/>
      </c>
      <c r="L156" s="24" t="str">
        <f>IF($H156="","",Informationen!B$15)</f>
        <v/>
      </c>
      <c r="M156" s="24" t="str">
        <f>IF($H156="","",Informationen!B$17)</f>
        <v/>
      </c>
      <c r="N156" s="24" t="str">
        <f>IF($H156="","",Informationen!D$17)</f>
        <v/>
      </c>
    </row>
    <row r="157" spans="1:14" x14ac:dyDescent="0.25">
      <c r="A157" s="4">
        <v>153</v>
      </c>
      <c r="B157" s="5"/>
      <c r="C157" s="39" t="str">
        <f t="shared" si="2"/>
        <v>!</v>
      </c>
      <c r="D157" s="12"/>
      <c r="E157" s="12" t="str">
        <f>_xlfn.IFNA(VLOOKUP(B157,Werte!A:D,2,0),"")</f>
        <v/>
      </c>
      <c r="F157" s="10"/>
      <c r="G157" s="10"/>
      <c r="H157" s="7" t="str">
        <f>IF(B157="","",IF(Informationen!D$13="","Keine Rolle angegeben",Informationen!D$13))</f>
        <v/>
      </c>
      <c r="I157" s="24" t="str">
        <f>IF(H157="","",Informationen!C$12)</f>
        <v/>
      </c>
      <c r="J157" s="24" t="str">
        <f>IF($H157="","",Informationen!B$16)</f>
        <v/>
      </c>
      <c r="K157" s="24" t="str">
        <f>IF($H157="","",Informationen!D$15)</f>
        <v/>
      </c>
      <c r="L157" s="24" t="str">
        <f>IF($H157="","",Informationen!B$15)</f>
        <v/>
      </c>
      <c r="M157" s="24" t="str">
        <f>IF($H157="","",Informationen!B$17)</f>
        <v/>
      </c>
      <c r="N157" s="24" t="str">
        <f>IF($H157="","",Informationen!D$17)</f>
        <v/>
      </c>
    </row>
    <row r="158" spans="1:14" x14ac:dyDescent="0.25">
      <c r="A158" s="4">
        <v>154</v>
      </c>
      <c r="B158" s="5"/>
      <c r="C158" s="39" t="str">
        <f t="shared" si="2"/>
        <v>!</v>
      </c>
      <c r="D158" s="12"/>
      <c r="E158" s="12" t="str">
        <f>_xlfn.IFNA(VLOOKUP(B158,Werte!A:D,2,0),"")</f>
        <v/>
      </c>
      <c r="F158" s="10"/>
      <c r="G158" s="10"/>
      <c r="H158" s="7" t="str">
        <f>IF(B158="","",IF(Informationen!D$13="","Keine Rolle angegeben",Informationen!D$13))</f>
        <v/>
      </c>
      <c r="I158" s="24" t="str">
        <f>IF(H158="","",Informationen!C$12)</f>
        <v/>
      </c>
      <c r="J158" s="24" t="str">
        <f>IF($H158="","",Informationen!B$16)</f>
        <v/>
      </c>
      <c r="K158" s="24" t="str">
        <f>IF($H158="","",Informationen!D$15)</f>
        <v/>
      </c>
      <c r="L158" s="24" t="str">
        <f>IF($H158="","",Informationen!B$15)</f>
        <v/>
      </c>
      <c r="M158" s="24" t="str">
        <f>IF($H158="","",Informationen!B$17)</f>
        <v/>
      </c>
      <c r="N158" s="24" t="str">
        <f>IF($H158="","",Informationen!D$17)</f>
        <v/>
      </c>
    </row>
    <row r="159" spans="1:14" x14ac:dyDescent="0.25">
      <c r="A159" s="4">
        <v>155</v>
      </c>
      <c r="B159" s="5"/>
      <c r="C159" s="39" t="str">
        <f t="shared" si="2"/>
        <v>!</v>
      </c>
      <c r="D159" s="12"/>
      <c r="E159" s="12" t="str">
        <f>_xlfn.IFNA(VLOOKUP(B159,Werte!A:D,2,0),"")</f>
        <v/>
      </c>
      <c r="F159" s="10"/>
      <c r="G159" s="10"/>
      <c r="H159" s="7" t="str">
        <f>IF(B159="","",IF(Informationen!D$13="","Keine Rolle angegeben",Informationen!D$13))</f>
        <v/>
      </c>
      <c r="I159" s="24" t="str">
        <f>IF(H159="","",Informationen!C$12)</f>
        <v/>
      </c>
      <c r="J159" s="24" t="str">
        <f>IF($H159="","",Informationen!B$16)</f>
        <v/>
      </c>
      <c r="K159" s="24" t="str">
        <f>IF($H159="","",Informationen!D$15)</f>
        <v/>
      </c>
      <c r="L159" s="24" t="str">
        <f>IF($H159="","",Informationen!B$15)</f>
        <v/>
      </c>
      <c r="M159" s="24" t="str">
        <f>IF($H159="","",Informationen!B$17)</f>
        <v/>
      </c>
      <c r="N159" s="24" t="str">
        <f>IF($H159="","",Informationen!D$17)</f>
        <v/>
      </c>
    </row>
    <row r="160" spans="1:14" x14ac:dyDescent="0.25">
      <c r="A160" s="4">
        <v>156</v>
      </c>
      <c r="B160" s="5"/>
      <c r="C160" s="39" t="str">
        <f t="shared" si="2"/>
        <v>!</v>
      </c>
      <c r="D160" s="12"/>
      <c r="E160" s="12" t="str">
        <f>_xlfn.IFNA(VLOOKUP(B160,Werte!A:D,2,0),"")</f>
        <v/>
      </c>
      <c r="F160" s="10"/>
      <c r="G160" s="10"/>
      <c r="H160" s="7" t="str">
        <f>IF(B160="","",IF(Informationen!D$13="","Keine Rolle angegeben",Informationen!D$13))</f>
        <v/>
      </c>
      <c r="I160" s="24" t="str">
        <f>IF(H160="","",Informationen!C$12)</f>
        <v/>
      </c>
      <c r="J160" s="24" t="str">
        <f>IF($H160="","",Informationen!B$16)</f>
        <v/>
      </c>
      <c r="K160" s="24" t="str">
        <f>IF($H160="","",Informationen!D$15)</f>
        <v/>
      </c>
      <c r="L160" s="24" t="str">
        <f>IF($H160="","",Informationen!B$15)</f>
        <v/>
      </c>
      <c r="M160" s="24" t="str">
        <f>IF($H160="","",Informationen!B$17)</f>
        <v/>
      </c>
      <c r="N160" s="24" t="str">
        <f>IF($H160="","",Informationen!D$17)</f>
        <v/>
      </c>
    </row>
    <row r="161" spans="1:14" x14ac:dyDescent="0.25">
      <c r="A161" s="4">
        <v>157</v>
      </c>
      <c r="B161" s="5"/>
      <c r="C161" s="39" t="str">
        <f t="shared" si="2"/>
        <v>!</v>
      </c>
      <c r="D161" s="12"/>
      <c r="E161" s="12" t="str">
        <f>_xlfn.IFNA(VLOOKUP(B161,Werte!A:D,2,0),"")</f>
        <v/>
      </c>
      <c r="F161" s="10"/>
      <c r="G161" s="10"/>
      <c r="H161" s="7" t="str">
        <f>IF(B161="","",IF(Informationen!D$13="","Keine Rolle angegeben",Informationen!D$13))</f>
        <v/>
      </c>
      <c r="I161" s="24" t="str">
        <f>IF(H161="","",Informationen!C$12)</f>
        <v/>
      </c>
      <c r="J161" s="24" t="str">
        <f>IF($H161="","",Informationen!B$16)</f>
        <v/>
      </c>
      <c r="K161" s="24" t="str">
        <f>IF($H161="","",Informationen!D$15)</f>
        <v/>
      </c>
      <c r="L161" s="24" t="str">
        <f>IF($H161="","",Informationen!B$15)</f>
        <v/>
      </c>
      <c r="M161" s="24" t="str">
        <f>IF($H161="","",Informationen!B$17)</f>
        <v/>
      </c>
      <c r="N161" s="24" t="str">
        <f>IF($H161="","",Informationen!D$17)</f>
        <v/>
      </c>
    </row>
    <row r="162" spans="1:14" x14ac:dyDescent="0.25">
      <c r="A162" s="4">
        <v>158</v>
      </c>
      <c r="B162" s="5"/>
      <c r="C162" s="39" t="str">
        <f t="shared" si="2"/>
        <v>!</v>
      </c>
      <c r="D162" s="12"/>
      <c r="E162" s="12" t="str">
        <f>_xlfn.IFNA(VLOOKUP(B162,Werte!A:D,2,0),"")</f>
        <v/>
      </c>
      <c r="F162" s="10"/>
      <c r="G162" s="10"/>
      <c r="H162" s="7" t="str">
        <f>IF(B162="","",IF(Informationen!D$13="","Keine Rolle angegeben",Informationen!D$13))</f>
        <v/>
      </c>
      <c r="I162" s="24" t="str">
        <f>IF(H162="","",Informationen!C$12)</f>
        <v/>
      </c>
      <c r="J162" s="24" t="str">
        <f>IF($H162="","",Informationen!B$16)</f>
        <v/>
      </c>
      <c r="K162" s="24" t="str">
        <f>IF($H162="","",Informationen!D$15)</f>
        <v/>
      </c>
      <c r="L162" s="24" t="str">
        <f>IF($H162="","",Informationen!B$15)</f>
        <v/>
      </c>
      <c r="M162" s="24" t="str">
        <f>IF($H162="","",Informationen!B$17)</f>
        <v/>
      </c>
      <c r="N162" s="24" t="str">
        <f>IF($H162="","",Informationen!D$17)</f>
        <v/>
      </c>
    </row>
    <row r="163" spans="1:14" x14ac:dyDescent="0.25">
      <c r="A163" s="4">
        <v>159</v>
      </c>
      <c r="B163" s="5"/>
      <c r="C163" s="39" t="str">
        <f t="shared" si="2"/>
        <v>!</v>
      </c>
      <c r="D163" s="12"/>
      <c r="E163" s="12" t="str">
        <f>_xlfn.IFNA(VLOOKUP(B163,Werte!A:D,2,0),"")</f>
        <v/>
      </c>
      <c r="F163" s="10"/>
      <c r="G163" s="10"/>
      <c r="H163" s="7" t="str">
        <f>IF(B163="","",IF(Informationen!D$13="","Keine Rolle angegeben",Informationen!D$13))</f>
        <v/>
      </c>
      <c r="I163" s="24" t="str">
        <f>IF(H163="","",Informationen!C$12)</f>
        <v/>
      </c>
      <c r="J163" s="24" t="str">
        <f>IF($H163="","",Informationen!B$16)</f>
        <v/>
      </c>
      <c r="K163" s="24" t="str">
        <f>IF($H163="","",Informationen!D$15)</f>
        <v/>
      </c>
      <c r="L163" s="24" t="str">
        <f>IF($H163="","",Informationen!B$15)</f>
        <v/>
      </c>
      <c r="M163" s="24" t="str">
        <f>IF($H163="","",Informationen!B$17)</f>
        <v/>
      </c>
      <c r="N163" s="24" t="str">
        <f>IF($H163="","",Informationen!D$17)</f>
        <v/>
      </c>
    </row>
    <row r="164" spans="1:14" x14ac:dyDescent="0.25">
      <c r="A164" s="4">
        <v>160</v>
      </c>
      <c r="B164" s="5"/>
      <c r="C164" s="39" t="str">
        <f t="shared" si="2"/>
        <v>!</v>
      </c>
      <c r="D164" s="12"/>
      <c r="E164" s="12" t="str">
        <f>_xlfn.IFNA(VLOOKUP(B164,Werte!A:D,2,0),"")</f>
        <v/>
      </c>
      <c r="F164" s="10"/>
      <c r="G164" s="10"/>
      <c r="H164" s="7" t="str">
        <f>IF(B164="","",IF(Informationen!D$13="","Keine Rolle angegeben",Informationen!D$13))</f>
        <v/>
      </c>
      <c r="I164" s="24" t="str">
        <f>IF(H164="","",Informationen!C$12)</f>
        <v/>
      </c>
      <c r="J164" s="24" t="str">
        <f>IF($H164="","",Informationen!B$16)</f>
        <v/>
      </c>
      <c r="K164" s="24" t="str">
        <f>IF($H164="","",Informationen!D$15)</f>
        <v/>
      </c>
      <c r="L164" s="24" t="str">
        <f>IF($H164="","",Informationen!B$15)</f>
        <v/>
      </c>
      <c r="M164" s="24" t="str">
        <f>IF($H164="","",Informationen!B$17)</f>
        <v/>
      </c>
      <c r="N164" s="24" t="str">
        <f>IF($H164="","",Informationen!D$17)</f>
        <v/>
      </c>
    </row>
    <row r="165" spans="1:14" x14ac:dyDescent="0.25">
      <c r="A165" s="4">
        <v>161</v>
      </c>
      <c r="B165" s="5"/>
      <c r="C165" s="39" t="str">
        <f t="shared" si="2"/>
        <v>!</v>
      </c>
      <c r="D165" s="12"/>
      <c r="E165" s="12" t="str">
        <f>_xlfn.IFNA(VLOOKUP(B165,Werte!A:D,2,0),"")</f>
        <v/>
      </c>
      <c r="F165" s="10"/>
      <c r="G165" s="10"/>
      <c r="H165" s="7" t="str">
        <f>IF(B165="","",IF(Informationen!D$13="","Keine Rolle angegeben",Informationen!D$13))</f>
        <v/>
      </c>
      <c r="I165" s="24" t="str">
        <f>IF(H165="","",Informationen!C$12)</f>
        <v/>
      </c>
      <c r="J165" s="24" t="str">
        <f>IF($H165="","",Informationen!B$16)</f>
        <v/>
      </c>
      <c r="K165" s="24" t="str">
        <f>IF($H165="","",Informationen!D$15)</f>
        <v/>
      </c>
      <c r="L165" s="24" t="str">
        <f>IF($H165="","",Informationen!B$15)</f>
        <v/>
      </c>
      <c r="M165" s="24" t="str">
        <f>IF($H165="","",Informationen!B$17)</f>
        <v/>
      </c>
      <c r="N165" s="24" t="str">
        <f>IF($H165="","",Informationen!D$17)</f>
        <v/>
      </c>
    </row>
    <row r="166" spans="1:14" x14ac:dyDescent="0.25">
      <c r="A166" s="4">
        <v>162</v>
      </c>
      <c r="B166" s="5"/>
      <c r="C166" s="39" t="str">
        <f t="shared" si="2"/>
        <v>!</v>
      </c>
      <c r="D166" s="12"/>
      <c r="E166" s="12" t="str">
        <f>_xlfn.IFNA(VLOOKUP(B166,Werte!A:D,2,0),"")</f>
        <v/>
      </c>
      <c r="F166" s="10"/>
      <c r="G166" s="10"/>
      <c r="H166" s="7" t="str">
        <f>IF(B166="","",IF(Informationen!D$13="","Keine Rolle angegeben",Informationen!D$13))</f>
        <v/>
      </c>
      <c r="I166" s="24" t="str">
        <f>IF(H166="","",Informationen!C$12)</f>
        <v/>
      </c>
      <c r="J166" s="24" t="str">
        <f>IF($H166="","",Informationen!B$16)</f>
        <v/>
      </c>
      <c r="K166" s="24" t="str">
        <f>IF($H166="","",Informationen!D$15)</f>
        <v/>
      </c>
      <c r="L166" s="24" t="str">
        <f>IF($H166="","",Informationen!B$15)</f>
        <v/>
      </c>
      <c r="M166" s="24" t="str">
        <f>IF($H166="","",Informationen!B$17)</f>
        <v/>
      </c>
      <c r="N166" s="24" t="str">
        <f>IF($H166="","",Informationen!D$17)</f>
        <v/>
      </c>
    </row>
    <row r="167" spans="1:14" x14ac:dyDescent="0.25">
      <c r="A167" s="4">
        <v>163</v>
      </c>
      <c r="B167" s="5"/>
      <c r="C167" s="39" t="str">
        <f t="shared" si="2"/>
        <v>!</v>
      </c>
      <c r="D167" s="12"/>
      <c r="E167" s="12" t="str">
        <f>_xlfn.IFNA(VLOOKUP(B167,Werte!A:D,2,0),"")</f>
        <v/>
      </c>
      <c r="F167" s="10"/>
      <c r="G167" s="10"/>
      <c r="H167" s="7" t="str">
        <f>IF(B167="","",IF(Informationen!D$13="","Keine Rolle angegeben",Informationen!D$13))</f>
        <v/>
      </c>
      <c r="I167" s="24" t="str">
        <f>IF(H167="","",Informationen!C$12)</f>
        <v/>
      </c>
      <c r="J167" s="24" t="str">
        <f>IF($H167="","",Informationen!B$16)</f>
        <v/>
      </c>
      <c r="K167" s="24" t="str">
        <f>IF($H167="","",Informationen!D$15)</f>
        <v/>
      </c>
      <c r="L167" s="24" t="str">
        <f>IF($H167="","",Informationen!B$15)</f>
        <v/>
      </c>
      <c r="M167" s="24" t="str">
        <f>IF($H167="","",Informationen!B$17)</f>
        <v/>
      </c>
      <c r="N167" s="24" t="str">
        <f>IF($H167="","",Informationen!D$17)</f>
        <v/>
      </c>
    </row>
    <row r="168" spans="1:14" x14ac:dyDescent="0.25">
      <c r="A168" s="4">
        <v>164</v>
      </c>
      <c r="B168" s="5"/>
      <c r="C168" s="39" t="str">
        <f t="shared" si="2"/>
        <v>!</v>
      </c>
      <c r="D168" s="12"/>
      <c r="E168" s="12" t="str">
        <f>_xlfn.IFNA(VLOOKUP(B168,Werte!A:D,2,0),"")</f>
        <v/>
      </c>
      <c r="F168" s="10"/>
      <c r="G168" s="10"/>
      <c r="H168" s="7" t="str">
        <f>IF(B168="","",IF(Informationen!D$13="","Keine Rolle angegeben",Informationen!D$13))</f>
        <v/>
      </c>
      <c r="I168" s="24" t="str">
        <f>IF(H168="","",Informationen!C$12)</f>
        <v/>
      </c>
      <c r="J168" s="24" t="str">
        <f>IF($H168="","",Informationen!B$16)</f>
        <v/>
      </c>
      <c r="K168" s="24" t="str">
        <f>IF($H168="","",Informationen!D$15)</f>
        <v/>
      </c>
      <c r="L168" s="24" t="str">
        <f>IF($H168="","",Informationen!B$15)</f>
        <v/>
      </c>
      <c r="M168" s="24" t="str">
        <f>IF($H168="","",Informationen!B$17)</f>
        <v/>
      </c>
      <c r="N168" s="24" t="str">
        <f>IF($H168="","",Informationen!D$17)</f>
        <v/>
      </c>
    </row>
    <row r="169" spans="1:14" x14ac:dyDescent="0.25">
      <c r="A169" s="4">
        <v>165</v>
      </c>
      <c r="B169" s="5"/>
      <c r="C169" s="39" t="str">
        <f t="shared" si="2"/>
        <v>!</v>
      </c>
      <c r="D169" s="12"/>
      <c r="E169" s="12" t="str">
        <f>_xlfn.IFNA(VLOOKUP(B169,Werte!A:D,2,0),"")</f>
        <v/>
      </c>
      <c r="F169" s="10"/>
      <c r="G169" s="10"/>
      <c r="H169" s="7" t="str">
        <f>IF(B169="","",IF(Informationen!D$13="","Keine Rolle angegeben",Informationen!D$13))</f>
        <v/>
      </c>
      <c r="I169" s="24" t="str">
        <f>IF(H169="","",Informationen!C$12)</f>
        <v/>
      </c>
      <c r="J169" s="24" t="str">
        <f>IF($H169="","",Informationen!B$16)</f>
        <v/>
      </c>
      <c r="K169" s="24" t="str">
        <f>IF($H169="","",Informationen!D$15)</f>
        <v/>
      </c>
      <c r="L169" s="24" t="str">
        <f>IF($H169="","",Informationen!B$15)</f>
        <v/>
      </c>
      <c r="M169" s="24" t="str">
        <f>IF($H169="","",Informationen!B$17)</f>
        <v/>
      </c>
      <c r="N169" s="24" t="str">
        <f>IF($H169="","",Informationen!D$17)</f>
        <v/>
      </c>
    </row>
    <row r="170" spans="1:14" x14ac:dyDescent="0.25">
      <c r="A170" s="4">
        <v>166</v>
      </c>
      <c r="B170" s="5"/>
      <c r="C170" s="39" t="str">
        <f t="shared" si="2"/>
        <v>!</v>
      </c>
      <c r="D170" s="12"/>
      <c r="E170" s="12" t="str">
        <f>_xlfn.IFNA(VLOOKUP(B170,Werte!A:D,2,0),"")</f>
        <v/>
      </c>
      <c r="F170" s="10"/>
      <c r="G170" s="10"/>
      <c r="H170" s="7" t="str">
        <f>IF(B170="","",IF(Informationen!D$13="","Keine Rolle angegeben",Informationen!D$13))</f>
        <v/>
      </c>
      <c r="I170" s="24" t="str">
        <f>IF(H170="","",Informationen!C$12)</f>
        <v/>
      </c>
      <c r="J170" s="24" t="str">
        <f>IF($H170="","",Informationen!B$16)</f>
        <v/>
      </c>
      <c r="K170" s="24" t="str">
        <f>IF($H170="","",Informationen!D$15)</f>
        <v/>
      </c>
      <c r="L170" s="24" t="str">
        <f>IF($H170="","",Informationen!B$15)</f>
        <v/>
      </c>
      <c r="M170" s="24" t="str">
        <f>IF($H170="","",Informationen!B$17)</f>
        <v/>
      </c>
      <c r="N170" s="24" t="str">
        <f>IF($H170="","",Informationen!D$17)</f>
        <v/>
      </c>
    </row>
    <row r="171" spans="1:14" x14ac:dyDescent="0.25">
      <c r="A171" s="4">
        <v>167</v>
      </c>
      <c r="B171" s="5"/>
      <c r="C171" s="39" t="str">
        <f t="shared" si="2"/>
        <v>!</v>
      </c>
      <c r="D171" s="12"/>
      <c r="E171" s="12" t="str">
        <f>_xlfn.IFNA(VLOOKUP(B171,Werte!A:D,2,0),"")</f>
        <v/>
      </c>
      <c r="F171" s="10"/>
      <c r="G171" s="10"/>
      <c r="H171" s="7" t="str">
        <f>IF(B171="","",IF(Informationen!D$13="","Keine Rolle angegeben",Informationen!D$13))</f>
        <v/>
      </c>
      <c r="I171" s="24" t="str">
        <f>IF(H171="","",Informationen!C$12)</f>
        <v/>
      </c>
      <c r="J171" s="24" t="str">
        <f>IF($H171="","",Informationen!B$16)</f>
        <v/>
      </c>
      <c r="K171" s="24" t="str">
        <f>IF($H171="","",Informationen!D$15)</f>
        <v/>
      </c>
      <c r="L171" s="24" t="str">
        <f>IF($H171="","",Informationen!B$15)</f>
        <v/>
      </c>
      <c r="M171" s="24" t="str">
        <f>IF($H171="","",Informationen!B$17)</f>
        <v/>
      </c>
      <c r="N171" s="24" t="str">
        <f>IF($H171="","",Informationen!D$17)</f>
        <v/>
      </c>
    </row>
    <row r="172" spans="1:14" x14ac:dyDescent="0.25">
      <c r="A172" s="4">
        <v>168</v>
      </c>
      <c r="B172" s="5"/>
      <c r="C172" s="39" t="str">
        <f t="shared" si="2"/>
        <v>!</v>
      </c>
      <c r="D172" s="12"/>
      <c r="E172" s="12" t="str">
        <f>_xlfn.IFNA(VLOOKUP(B172,Werte!A:D,2,0),"")</f>
        <v/>
      </c>
      <c r="F172" s="10"/>
      <c r="G172" s="10"/>
      <c r="H172" s="7" t="str">
        <f>IF(B172="","",IF(Informationen!D$13="","Keine Rolle angegeben",Informationen!D$13))</f>
        <v/>
      </c>
      <c r="I172" s="24" t="str">
        <f>IF(H172="","",Informationen!C$12)</f>
        <v/>
      </c>
      <c r="J172" s="24" t="str">
        <f>IF($H172="","",Informationen!B$16)</f>
        <v/>
      </c>
      <c r="K172" s="24" t="str">
        <f>IF($H172="","",Informationen!D$15)</f>
        <v/>
      </c>
      <c r="L172" s="24" t="str">
        <f>IF($H172="","",Informationen!B$15)</f>
        <v/>
      </c>
      <c r="M172" s="24" t="str">
        <f>IF($H172="","",Informationen!B$17)</f>
        <v/>
      </c>
      <c r="N172" s="24" t="str">
        <f>IF($H172="","",Informationen!D$17)</f>
        <v/>
      </c>
    </row>
    <row r="173" spans="1:14" x14ac:dyDescent="0.25">
      <c r="A173" s="4">
        <v>169</v>
      </c>
      <c r="B173" s="5"/>
      <c r="C173" s="39" t="str">
        <f t="shared" si="2"/>
        <v>!</v>
      </c>
      <c r="D173" s="12"/>
      <c r="E173" s="12" t="str">
        <f>_xlfn.IFNA(VLOOKUP(B173,Werte!A:D,2,0),"")</f>
        <v/>
      </c>
      <c r="F173" s="10"/>
      <c r="G173" s="10"/>
      <c r="H173" s="7" t="str">
        <f>IF(B173="","",IF(Informationen!D$13="","Keine Rolle angegeben",Informationen!D$13))</f>
        <v/>
      </c>
      <c r="I173" s="24" t="str">
        <f>IF(H173="","",Informationen!C$12)</f>
        <v/>
      </c>
      <c r="J173" s="24" t="str">
        <f>IF($H173="","",Informationen!B$16)</f>
        <v/>
      </c>
      <c r="K173" s="24" t="str">
        <f>IF($H173="","",Informationen!D$15)</f>
        <v/>
      </c>
      <c r="L173" s="24" t="str">
        <f>IF($H173="","",Informationen!B$15)</f>
        <v/>
      </c>
      <c r="M173" s="24" t="str">
        <f>IF($H173="","",Informationen!B$17)</f>
        <v/>
      </c>
      <c r="N173" s="24" t="str">
        <f>IF($H173="","",Informationen!D$17)</f>
        <v/>
      </c>
    </row>
    <row r="174" spans="1:14" x14ac:dyDescent="0.25">
      <c r="A174" s="4">
        <v>170</v>
      </c>
      <c r="B174" s="5"/>
      <c r="C174" s="39" t="str">
        <f t="shared" si="2"/>
        <v>!</v>
      </c>
      <c r="D174" s="12"/>
      <c r="E174" s="12" t="str">
        <f>_xlfn.IFNA(VLOOKUP(B174,Werte!A:D,2,0),"")</f>
        <v/>
      </c>
      <c r="F174" s="10"/>
      <c r="G174" s="10"/>
      <c r="H174" s="7" t="str">
        <f>IF(B174="","",IF(Informationen!D$13="","Keine Rolle angegeben",Informationen!D$13))</f>
        <v/>
      </c>
      <c r="I174" s="24" t="str">
        <f>IF(H174="","",Informationen!C$12)</f>
        <v/>
      </c>
      <c r="J174" s="24" t="str">
        <f>IF($H174="","",Informationen!B$16)</f>
        <v/>
      </c>
      <c r="K174" s="24" t="str">
        <f>IF($H174="","",Informationen!D$15)</f>
        <v/>
      </c>
      <c r="L174" s="24" t="str">
        <f>IF($H174="","",Informationen!B$15)</f>
        <v/>
      </c>
      <c r="M174" s="24" t="str">
        <f>IF($H174="","",Informationen!B$17)</f>
        <v/>
      </c>
      <c r="N174" s="24" t="str">
        <f>IF($H174="","",Informationen!D$17)</f>
        <v/>
      </c>
    </row>
    <row r="175" spans="1:14" x14ac:dyDescent="0.25">
      <c r="A175" s="4">
        <v>171</v>
      </c>
      <c r="B175" s="5"/>
      <c r="C175" s="39" t="str">
        <f t="shared" si="2"/>
        <v>!</v>
      </c>
      <c r="D175" s="12"/>
      <c r="E175" s="12" t="str">
        <f>_xlfn.IFNA(VLOOKUP(B175,Werte!A:D,2,0),"")</f>
        <v/>
      </c>
      <c r="F175" s="10"/>
      <c r="G175" s="10"/>
      <c r="H175" s="7" t="str">
        <f>IF(B175="","",IF(Informationen!D$13="","Keine Rolle angegeben",Informationen!D$13))</f>
        <v/>
      </c>
      <c r="I175" s="24" t="str">
        <f>IF(H175="","",Informationen!C$12)</f>
        <v/>
      </c>
      <c r="J175" s="24" t="str">
        <f>IF($H175="","",Informationen!B$16)</f>
        <v/>
      </c>
      <c r="K175" s="24" t="str">
        <f>IF($H175="","",Informationen!D$15)</f>
        <v/>
      </c>
      <c r="L175" s="24" t="str">
        <f>IF($H175="","",Informationen!B$15)</f>
        <v/>
      </c>
      <c r="M175" s="24" t="str">
        <f>IF($H175="","",Informationen!B$17)</f>
        <v/>
      </c>
      <c r="N175" s="24" t="str">
        <f>IF($H175="","",Informationen!D$17)</f>
        <v/>
      </c>
    </row>
    <row r="176" spans="1:14" x14ac:dyDescent="0.25">
      <c r="A176" s="4">
        <v>172</v>
      </c>
      <c r="B176" s="5"/>
      <c r="C176" s="39" t="str">
        <f t="shared" si="2"/>
        <v>!</v>
      </c>
      <c r="D176" s="12"/>
      <c r="E176" s="12" t="str">
        <f>_xlfn.IFNA(VLOOKUP(B176,Werte!A:D,2,0),"")</f>
        <v/>
      </c>
      <c r="F176" s="10"/>
      <c r="G176" s="10"/>
      <c r="H176" s="7" t="str">
        <f>IF(B176="","",IF(Informationen!D$13="","Keine Rolle angegeben",Informationen!D$13))</f>
        <v/>
      </c>
      <c r="I176" s="24" t="str">
        <f>IF(H176="","",Informationen!C$12)</f>
        <v/>
      </c>
      <c r="J176" s="24" t="str">
        <f>IF($H176="","",Informationen!B$16)</f>
        <v/>
      </c>
      <c r="K176" s="24" t="str">
        <f>IF($H176="","",Informationen!D$15)</f>
        <v/>
      </c>
      <c r="L176" s="24" t="str">
        <f>IF($H176="","",Informationen!B$15)</f>
        <v/>
      </c>
      <c r="M176" s="24" t="str">
        <f>IF($H176="","",Informationen!B$17)</f>
        <v/>
      </c>
      <c r="N176" s="24" t="str">
        <f>IF($H176="","",Informationen!D$17)</f>
        <v/>
      </c>
    </row>
    <row r="177" spans="1:14" x14ac:dyDescent="0.25">
      <c r="A177" s="4">
        <v>173</v>
      </c>
      <c r="B177" s="5"/>
      <c r="C177" s="39" t="str">
        <f t="shared" si="2"/>
        <v>!</v>
      </c>
      <c r="D177" s="12"/>
      <c r="E177" s="12" t="str">
        <f>_xlfn.IFNA(VLOOKUP(B177,Werte!A:D,2,0),"")</f>
        <v/>
      </c>
      <c r="F177" s="10"/>
      <c r="G177" s="10"/>
      <c r="H177" s="7" t="str">
        <f>IF(B177="","",IF(Informationen!D$13="","Keine Rolle angegeben",Informationen!D$13))</f>
        <v/>
      </c>
      <c r="I177" s="24" t="str">
        <f>IF(H177="","",Informationen!C$12)</f>
        <v/>
      </c>
      <c r="J177" s="24" t="str">
        <f>IF($H177="","",Informationen!B$16)</f>
        <v/>
      </c>
      <c r="K177" s="24" t="str">
        <f>IF($H177="","",Informationen!D$15)</f>
        <v/>
      </c>
      <c r="L177" s="24" t="str">
        <f>IF($H177="","",Informationen!B$15)</f>
        <v/>
      </c>
      <c r="M177" s="24" t="str">
        <f>IF($H177="","",Informationen!B$17)</f>
        <v/>
      </c>
      <c r="N177" s="24" t="str">
        <f>IF($H177="","",Informationen!D$17)</f>
        <v/>
      </c>
    </row>
    <row r="178" spans="1:14" x14ac:dyDescent="0.25">
      <c r="A178" s="4">
        <v>174</v>
      </c>
      <c r="B178" s="5"/>
      <c r="C178" s="39" t="str">
        <f t="shared" si="2"/>
        <v>!</v>
      </c>
      <c r="D178" s="12"/>
      <c r="E178" s="12" t="str">
        <f>_xlfn.IFNA(VLOOKUP(B178,Werte!A:D,2,0),"")</f>
        <v/>
      </c>
      <c r="F178" s="10"/>
      <c r="G178" s="10"/>
      <c r="H178" s="7" t="str">
        <f>IF(B178="","",IF(Informationen!D$13="","Keine Rolle angegeben",Informationen!D$13))</f>
        <v/>
      </c>
      <c r="I178" s="24" t="str">
        <f>IF(H178="","",Informationen!C$12)</f>
        <v/>
      </c>
      <c r="J178" s="24" t="str">
        <f>IF($H178="","",Informationen!B$16)</f>
        <v/>
      </c>
      <c r="K178" s="24" t="str">
        <f>IF($H178="","",Informationen!D$15)</f>
        <v/>
      </c>
      <c r="L178" s="24" t="str">
        <f>IF($H178="","",Informationen!B$15)</f>
        <v/>
      </c>
      <c r="M178" s="24" t="str">
        <f>IF($H178="","",Informationen!B$17)</f>
        <v/>
      </c>
      <c r="N178" s="24" t="str">
        <f>IF($H178="","",Informationen!D$17)</f>
        <v/>
      </c>
    </row>
    <row r="179" spans="1:14" x14ac:dyDescent="0.25">
      <c r="A179" s="4">
        <v>175</v>
      </c>
      <c r="B179" s="5"/>
      <c r="C179" s="39" t="str">
        <f t="shared" si="2"/>
        <v>!</v>
      </c>
      <c r="D179" s="12"/>
      <c r="E179" s="12" t="str">
        <f>_xlfn.IFNA(VLOOKUP(B179,Werte!A:D,2,0),"")</f>
        <v/>
      </c>
      <c r="F179" s="10"/>
      <c r="G179" s="10"/>
      <c r="H179" s="7" t="str">
        <f>IF(B179="","",IF(Informationen!D$13="","Keine Rolle angegeben",Informationen!D$13))</f>
        <v/>
      </c>
      <c r="I179" s="24" t="str">
        <f>IF(H179="","",Informationen!C$12)</f>
        <v/>
      </c>
      <c r="J179" s="24" t="str">
        <f>IF($H179="","",Informationen!B$16)</f>
        <v/>
      </c>
      <c r="K179" s="24" t="str">
        <f>IF($H179="","",Informationen!D$15)</f>
        <v/>
      </c>
      <c r="L179" s="24" t="str">
        <f>IF($H179="","",Informationen!B$15)</f>
        <v/>
      </c>
      <c r="M179" s="24" t="str">
        <f>IF($H179="","",Informationen!B$17)</f>
        <v/>
      </c>
      <c r="N179" s="24" t="str">
        <f>IF($H179="","",Informationen!D$17)</f>
        <v/>
      </c>
    </row>
    <row r="180" spans="1:14" x14ac:dyDescent="0.25">
      <c r="A180" s="4">
        <v>176</v>
      </c>
      <c r="B180" s="5"/>
      <c r="C180" s="39" t="str">
        <f t="shared" si="2"/>
        <v>!</v>
      </c>
      <c r="D180" s="12"/>
      <c r="E180" s="12" t="str">
        <f>_xlfn.IFNA(VLOOKUP(B180,Werte!A:D,2,0),"")</f>
        <v/>
      </c>
      <c r="F180" s="10"/>
      <c r="G180" s="10"/>
      <c r="H180" s="7" t="str">
        <f>IF(B180="","",IF(Informationen!D$13="","Keine Rolle angegeben",Informationen!D$13))</f>
        <v/>
      </c>
      <c r="I180" s="24" t="str">
        <f>IF(H180="","",Informationen!C$12)</f>
        <v/>
      </c>
      <c r="J180" s="24" t="str">
        <f>IF($H180="","",Informationen!B$16)</f>
        <v/>
      </c>
      <c r="K180" s="24" t="str">
        <f>IF($H180="","",Informationen!D$15)</f>
        <v/>
      </c>
      <c r="L180" s="24" t="str">
        <f>IF($H180="","",Informationen!B$15)</f>
        <v/>
      </c>
      <c r="M180" s="24" t="str">
        <f>IF($H180="","",Informationen!B$17)</f>
        <v/>
      </c>
      <c r="N180" s="24" t="str">
        <f>IF($H180="","",Informationen!D$17)</f>
        <v/>
      </c>
    </row>
    <row r="181" spans="1:14" x14ac:dyDescent="0.25">
      <c r="A181" s="4">
        <v>177</v>
      </c>
      <c r="B181" s="5"/>
      <c r="C181" s="39" t="str">
        <f t="shared" si="2"/>
        <v>!</v>
      </c>
      <c r="D181" s="12"/>
      <c r="E181" s="12" t="str">
        <f>_xlfn.IFNA(VLOOKUP(B181,Werte!A:D,2,0),"")</f>
        <v/>
      </c>
      <c r="F181" s="10"/>
      <c r="G181" s="10"/>
      <c r="H181" s="7" t="str">
        <f>IF(B181="","",IF(Informationen!D$13="","Keine Rolle angegeben",Informationen!D$13))</f>
        <v/>
      </c>
      <c r="I181" s="24" t="str">
        <f>IF(H181="","",Informationen!C$12)</f>
        <v/>
      </c>
      <c r="J181" s="24" t="str">
        <f>IF($H181="","",Informationen!B$16)</f>
        <v/>
      </c>
      <c r="K181" s="24" t="str">
        <f>IF($H181="","",Informationen!D$15)</f>
        <v/>
      </c>
      <c r="L181" s="24" t="str">
        <f>IF($H181="","",Informationen!B$15)</f>
        <v/>
      </c>
      <c r="M181" s="24" t="str">
        <f>IF($H181="","",Informationen!B$17)</f>
        <v/>
      </c>
      <c r="N181" s="24" t="str">
        <f>IF($H181="","",Informationen!D$17)</f>
        <v/>
      </c>
    </row>
    <row r="182" spans="1:14" x14ac:dyDescent="0.25">
      <c r="A182" s="4">
        <v>178</v>
      </c>
      <c r="B182" s="5"/>
      <c r="C182" s="39" t="str">
        <f t="shared" si="2"/>
        <v>!</v>
      </c>
      <c r="D182" s="12"/>
      <c r="E182" s="12" t="str">
        <f>_xlfn.IFNA(VLOOKUP(B182,Werte!A:D,2,0),"")</f>
        <v/>
      </c>
      <c r="F182" s="10"/>
      <c r="G182" s="10"/>
      <c r="H182" s="7" t="str">
        <f>IF(B182="","",IF(Informationen!D$13="","Keine Rolle angegeben",Informationen!D$13))</f>
        <v/>
      </c>
      <c r="I182" s="24" t="str">
        <f>IF(H182="","",Informationen!C$12)</f>
        <v/>
      </c>
      <c r="J182" s="24" t="str">
        <f>IF($H182="","",Informationen!B$16)</f>
        <v/>
      </c>
      <c r="K182" s="24" t="str">
        <f>IF($H182="","",Informationen!D$15)</f>
        <v/>
      </c>
      <c r="L182" s="24" t="str">
        <f>IF($H182="","",Informationen!B$15)</f>
        <v/>
      </c>
      <c r="M182" s="24" t="str">
        <f>IF($H182="","",Informationen!B$17)</f>
        <v/>
      </c>
      <c r="N182" s="24" t="str">
        <f>IF($H182="","",Informationen!D$17)</f>
        <v/>
      </c>
    </row>
    <row r="183" spans="1:14" x14ac:dyDescent="0.25">
      <c r="A183" s="4">
        <v>179</v>
      </c>
      <c r="B183" s="5"/>
      <c r="C183" s="39" t="str">
        <f t="shared" si="2"/>
        <v>!</v>
      </c>
      <c r="D183" s="12"/>
      <c r="E183" s="12" t="str">
        <f>_xlfn.IFNA(VLOOKUP(B183,Werte!A:D,2,0),"")</f>
        <v/>
      </c>
      <c r="F183" s="10"/>
      <c r="G183" s="10"/>
      <c r="H183" s="7" t="str">
        <f>IF(B183="","",IF(Informationen!D$13="","Keine Rolle angegeben",Informationen!D$13))</f>
        <v/>
      </c>
      <c r="I183" s="24" t="str">
        <f>IF(H183="","",Informationen!C$12)</f>
        <v/>
      </c>
      <c r="J183" s="24" t="str">
        <f>IF($H183="","",Informationen!B$16)</f>
        <v/>
      </c>
      <c r="K183" s="24" t="str">
        <f>IF($H183="","",Informationen!D$15)</f>
        <v/>
      </c>
      <c r="L183" s="24" t="str">
        <f>IF($H183="","",Informationen!B$15)</f>
        <v/>
      </c>
      <c r="M183" s="24" t="str">
        <f>IF($H183="","",Informationen!B$17)</f>
        <v/>
      </c>
      <c r="N183" s="24" t="str">
        <f>IF($H183="","",Informationen!D$17)</f>
        <v/>
      </c>
    </row>
    <row r="184" spans="1:14" x14ac:dyDescent="0.25">
      <c r="A184" s="4">
        <v>180</v>
      </c>
      <c r="B184" s="5"/>
      <c r="C184" s="39" t="str">
        <f t="shared" si="2"/>
        <v>!</v>
      </c>
      <c r="D184" s="12"/>
      <c r="E184" s="12" t="str">
        <f>_xlfn.IFNA(VLOOKUP(B184,Werte!A:D,2,0),"")</f>
        <v/>
      </c>
      <c r="F184" s="10"/>
      <c r="G184" s="10"/>
      <c r="H184" s="7" t="str">
        <f>IF(B184="","",IF(Informationen!D$13="","Keine Rolle angegeben",Informationen!D$13))</f>
        <v/>
      </c>
      <c r="I184" s="24" t="str">
        <f>IF(H184="","",Informationen!C$12)</f>
        <v/>
      </c>
      <c r="J184" s="24" t="str">
        <f>IF($H184="","",Informationen!B$16)</f>
        <v/>
      </c>
      <c r="K184" s="24" t="str">
        <f>IF($H184="","",Informationen!D$15)</f>
        <v/>
      </c>
      <c r="L184" s="24" t="str">
        <f>IF($H184="","",Informationen!B$15)</f>
        <v/>
      </c>
      <c r="M184" s="24" t="str">
        <f>IF($H184="","",Informationen!B$17)</f>
        <v/>
      </c>
      <c r="N184" s="24" t="str">
        <f>IF($H184="","",Informationen!D$17)</f>
        <v/>
      </c>
    </row>
    <row r="185" spans="1:14" x14ac:dyDescent="0.25">
      <c r="A185" s="4">
        <v>181</v>
      </c>
      <c r="B185" s="5"/>
      <c r="C185" s="39" t="str">
        <f t="shared" si="2"/>
        <v>!</v>
      </c>
      <c r="D185" s="12"/>
      <c r="E185" s="12" t="str">
        <f>_xlfn.IFNA(VLOOKUP(B185,Werte!A:D,2,0),"")</f>
        <v/>
      </c>
      <c r="F185" s="10"/>
      <c r="G185" s="10"/>
      <c r="H185" s="7" t="str">
        <f>IF(B185="","",IF(Informationen!D$13="","Keine Rolle angegeben",Informationen!D$13))</f>
        <v/>
      </c>
      <c r="I185" s="24" t="str">
        <f>IF(H185="","",Informationen!C$12)</f>
        <v/>
      </c>
      <c r="J185" s="24" t="str">
        <f>IF($H185="","",Informationen!B$16)</f>
        <v/>
      </c>
      <c r="K185" s="24" t="str">
        <f>IF($H185="","",Informationen!D$15)</f>
        <v/>
      </c>
      <c r="L185" s="24" t="str">
        <f>IF($H185="","",Informationen!B$15)</f>
        <v/>
      </c>
      <c r="M185" s="24" t="str">
        <f>IF($H185="","",Informationen!B$17)</f>
        <v/>
      </c>
      <c r="N185" s="24" t="str">
        <f>IF($H185="","",Informationen!D$17)</f>
        <v/>
      </c>
    </row>
    <row r="186" spans="1:14" x14ac:dyDescent="0.25">
      <c r="A186" s="4">
        <v>182</v>
      </c>
      <c r="B186" s="5"/>
      <c r="C186" s="39" t="str">
        <f t="shared" si="2"/>
        <v>!</v>
      </c>
      <c r="D186" s="12"/>
      <c r="E186" s="12" t="str">
        <f>_xlfn.IFNA(VLOOKUP(B186,Werte!A:D,2,0),"")</f>
        <v/>
      </c>
      <c r="F186" s="10"/>
      <c r="G186" s="10"/>
      <c r="H186" s="7" t="str">
        <f>IF(B186="","",IF(Informationen!D$13="","Keine Rolle angegeben",Informationen!D$13))</f>
        <v/>
      </c>
      <c r="I186" s="24" t="str">
        <f>IF(H186="","",Informationen!C$12)</f>
        <v/>
      </c>
      <c r="J186" s="24" t="str">
        <f>IF($H186="","",Informationen!B$16)</f>
        <v/>
      </c>
      <c r="K186" s="24" t="str">
        <f>IF($H186="","",Informationen!D$15)</f>
        <v/>
      </c>
      <c r="L186" s="24" t="str">
        <f>IF($H186="","",Informationen!B$15)</f>
        <v/>
      </c>
      <c r="M186" s="24" t="str">
        <f>IF($H186="","",Informationen!B$17)</f>
        <v/>
      </c>
      <c r="N186" s="24" t="str">
        <f>IF($H186="","",Informationen!D$17)</f>
        <v/>
      </c>
    </row>
    <row r="187" spans="1:14" x14ac:dyDescent="0.25">
      <c r="A187" s="4">
        <v>183</v>
      </c>
      <c r="B187" s="5"/>
      <c r="C187" s="39" t="str">
        <f t="shared" si="2"/>
        <v>!</v>
      </c>
      <c r="D187" s="12"/>
      <c r="E187" s="12" t="str">
        <f>_xlfn.IFNA(VLOOKUP(B187,Werte!A:D,2,0),"")</f>
        <v/>
      </c>
      <c r="F187" s="10"/>
      <c r="G187" s="10"/>
      <c r="H187" s="7" t="str">
        <f>IF(B187="","",IF(Informationen!D$13="","Keine Rolle angegeben",Informationen!D$13))</f>
        <v/>
      </c>
      <c r="I187" s="24" t="str">
        <f>IF(H187="","",Informationen!C$12)</f>
        <v/>
      </c>
      <c r="J187" s="24" t="str">
        <f>IF($H187="","",Informationen!B$16)</f>
        <v/>
      </c>
      <c r="K187" s="24" t="str">
        <f>IF($H187="","",Informationen!D$15)</f>
        <v/>
      </c>
      <c r="L187" s="24" t="str">
        <f>IF($H187="","",Informationen!B$15)</f>
        <v/>
      </c>
      <c r="M187" s="24" t="str">
        <f>IF($H187="","",Informationen!B$17)</f>
        <v/>
      </c>
      <c r="N187" s="24" t="str">
        <f>IF($H187="","",Informationen!D$17)</f>
        <v/>
      </c>
    </row>
    <row r="188" spans="1:14" x14ac:dyDescent="0.25">
      <c r="A188" s="4">
        <v>184</v>
      </c>
      <c r="B188" s="5"/>
      <c r="C188" s="39" t="str">
        <f t="shared" si="2"/>
        <v>!</v>
      </c>
      <c r="D188" s="12"/>
      <c r="E188" s="12" t="str">
        <f>_xlfn.IFNA(VLOOKUP(B188,Werte!A:D,2,0),"")</f>
        <v/>
      </c>
      <c r="F188" s="10"/>
      <c r="G188" s="10"/>
      <c r="H188" s="7" t="str">
        <f>IF(B188="","",IF(Informationen!D$13="","Keine Rolle angegeben",Informationen!D$13))</f>
        <v/>
      </c>
      <c r="I188" s="24" t="str">
        <f>IF(H188="","",Informationen!C$12)</f>
        <v/>
      </c>
      <c r="J188" s="24" t="str">
        <f>IF($H188="","",Informationen!B$16)</f>
        <v/>
      </c>
      <c r="K188" s="24" t="str">
        <f>IF($H188="","",Informationen!D$15)</f>
        <v/>
      </c>
      <c r="L188" s="24" t="str">
        <f>IF($H188="","",Informationen!B$15)</f>
        <v/>
      </c>
      <c r="M188" s="24" t="str">
        <f>IF($H188="","",Informationen!B$17)</f>
        <v/>
      </c>
      <c r="N188" s="24" t="str">
        <f>IF($H188="","",Informationen!D$17)</f>
        <v/>
      </c>
    </row>
    <row r="189" spans="1:14" x14ac:dyDescent="0.25">
      <c r="A189" s="4">
        <v>185</v>
      </c>
      <c r="B189" s="5"/>
      <c r="C189" s="39" t="str">
        <f t="shared" si="2"/>
        <v>!</v>
      </c>
      <c r="D189" s="12"/>
      <c r="E189" s="12" t="str">
        <f>_xlfn.IFNA(VLOOKUP(B189,Werte!A:D,2,0),"")</f>
        <v/>
      </c>
      <c r="F189" s="10"/>
      <c r="G189" s="10"/>
      <c r="H189" s="7" t="str">
        <f>IF(B189="","",IF(Informationen!D$13="","Keine Rolle angegeben",Informationen!D$13))</f>
        <v/>
      </c>
      <c r="I189" s="24" t="str">
        <f>IF(H189="","",Informationen!C$12)</f>
        <v/>
      </c>
      <c r="J189" s="24" t="str">
        <f>IF($H189="","",Informationen!B$16)</f>
        <v/>
      </c>
      <c r="K189" s="24" t="str">
        <f>IF($H189="","",Informationen!D$15)</f>
        <v/>
      </c>
      <c r="L189" s="24" t="str">
        <f>IF($H189="","",Informationen!B$15)</f>
        <v/>
      </c>
      <c r="M189" s="24" t="str">
        <f>IF($H189="","",Informationen!B$17)</f>
        <v/>
      </c>
      <c r="N189" s="24" t="str">
        <f>IF($H189="","",Informationen!D$17)</f>
        <v/>
      </c>
    </row>
    <row r="190" spans="1:14" x14ac:dyDescent="0.25">
      <c r="A190" s="4">
        <v>186</v>
      </c>
      <c r="B190" s="5"/>
      <c r="C190" s="39" t="str">
        <f t="shared" si="2"/>
        <v>!</v>
      </c>
      <c r="D190" s="12"/>
      <c r="E190" s="12" t="str">
        <f>_xlfn.IFNA(VLOOKUP(B190,Werte!A:D,2,0),"")</f>
        <v/>
      </c>
      <c r="F190" s="10"/>
      <c r="G190" s="10"/>
      <c r="H190" s="7" t="str">
        <f>IF(B190="","",IF(Informationen!D$13="","Keine Rolle angegeben",Informationen!D$13))</f>
        <v/>
      </c>
      <c r="I190" s="24" t="str">
        <f>IF(H190="","",Informationen!C$12)</f>
        <v/>
      </c>
      <c r="J190" s="24" t="str">
        <f>IF($H190="","",Informationen!B$16)</f>
        <v/>
      </c>
      <c r="K190" s="24" t="str">
        <f>IF($H190="","",Informationen!D$15)</f>
        <v/>
      </c>
      <c r="L190" s="24" t="str">
        <f>IF($H190="","",Informationen!B$15)</f>
        <v/>
      </c>
      <c r="M190" s="24" t="str">
        <f>IF($H190="","",Informationen!B$17)</f>
        <v/>
      </c>
      <c r="N190" s="24" t="str">
        <f>IF($H190="","",Informationen!D$17)</f>
        <v/>
      </c>
    </row>
    <row r="191" spans="1:14" x14ac:dyDescent="0.25">
      <c r="A191" s="4">
        <v>187</v>
      </c>
      <c r="B191" s="5"/>
      <c r="C191" s="39" t="str">
        <f t="shared" si="2"/>
        <v>!</v>
      </c>
      <c r="D191" s="12"/>
      <c r="E191" s="12" t="str">
        <f>_xlfn.IFNA(VLOOKUP(B191,Werte!A:D,2,0),"")</f>
        <v/>
      </c>
      <c r="F191" s="10"/>
      <c r="G191" s="10"/>
      <c r="H191" s="7" t="str">
        <f>IF(B191="","",IF(Informationen!D$13="","Keine Rolle angegeben",Informationen!D$13))</f>
        <v/>
      </c>
      <c r="I191" s="24" t="str">
        <f>IF(H191="","",Informationen!C$12)</f>
        <v/>
      </c>
      <c r="J191" s="24" t="str">
        <f>IF($H191="","",Informationen!B$16)</f>
        <v/>
      </c>
      <c r="K191" s="24" t="str">
        <f>IF($H191="","",Informationen!D$15)</f>
        <v/>
      </c>
      <c r="L191" s="24" t="str">
        <f>IF($H191="","",Informationen!B$15)</f>
        <v/>
      </c>
      <c r="M191" s="24" t="str">
        <f>IF($H191="","",Informationen!B$17)</f>
        <v/>
      </c>
      <c r="N191" s="24" t="str">
        <f>IF($H191="","",Informationen!D$17)</f>
        <v/>
      </c>
    </row>
    <row r="192" spans="1:14" x14ac:dyDescent="0.25">
      <c r="A192" s="4">
        <v>188</v>
      </c>
      <c r="B192" s="5"/>
      <c r="C192" s="39" t="str">
        <f t="shared" si="2"/>
        <v>!</v>
      </c>
      <c r="D192" s="12"/>
      <c r="E192" s="12" t="str">
        <f>_xlfn.IFNA(VLOOKUP(B192,Werte!A:D,2,0),"")</f>
        <v/>
      </c>
      <c r="F192" s="10"/>
      <c r="G192" s="10"/>
      <c r="H192" s="7" t="str">
        <f>IF(B192="","",IF(Informationen!D$13="","Keine Rolle angegeben",Informationen!D$13))</f>
        <v/>
      </c>
      <c r="I192" s="24" t="str">
        <f>IF(H192="","",Informationen!C$12)</f>
        <v/>
      </c>
      <c r="J192" s="24" t="str">
        <f>IF($H192="","",Informationen!B$16)</f>
        <v/>
      </c>
      <c r="K192" s="24" t="str">
        <f>IF($H192="","",Informationen!D$15)</f>
        <v/>
      </c>
      <c r="L192" s="24" t="str">
        <f>IF($H192="","",Informationen!B$15)</f>
        <v/>
      </c>
      <c r="M192" s="24" t="str">
        <f>IF($H192="","",Informationen!B$17)</f>
        <v/>
      </c>
      <c r="N192" s="24" t="str">
        <f>IF($H192="","",Informationen!D$17)</f>
        <v/>
      </c>
    </row>
    <row r="193" spans="1:14" x14ac:dyDescent="0.25">
      <c r="A193" s="4">
        <v>189</v>
      </c>
      <c r="B193" s="5"/>
      <c r="C193" s="39" t="str">
        <f t="shared" si="2"/>
        <v>!</v>
      </c>
      <c r="D193" s="12"/>
      <c r="E193" s="12" t="str">
        <f>_xlfn.IFNA(VLOOKUP(B193,Werte!A:D,2,0),"")</f>
        <v/>
      </c>
      <c r="F193" s="10"/>
      <c r="G193" s="10"/>
      <c r="H193" s="7" t="str">
        <f>IF(B193="","",IF(Informationen!D$13="","Keine Rolle angegeben",Informationen!D$13))</f>
        <v/>
      </c>
      <c r="I193" s="24" t="str">
        <f>IF(H193="","",Informationen!C$12)</f>
        <v/>
      </c>
      <c r="J193" s="24" t="str">
        <f>IF($H193="","",Informationen!B$16)</f>
        <v/>
      </c>
      <c r="K193" s="24" t="str">
        <f>IF($H193="","",Informationen!D$15)</f>
        <v/>
      </c>
      <c r="L193" s="24" t="str">
        <f>IF($H193="","",Informationen!B$15)</f>
        <v/>
      </c>
      <c r="M193" s="24" t="str">
        <f>IF($H193="","",Informationen!B$17)</f>
        <v/>
      </c>
      <c r="N193" s="24" t="str">
        <f>IF($H193="","",Informationen!D$17)</f>
        <v/>
      </c>
    </row>
    <row r="194" spans="1:14" x14ac:dyDescent="0.25">
      <c r="A194" s="4">
        <v>190</v>
      </c>
      <c r="B194" s="5"/>
      <c r="C194" s="39" t="str">
        <f t="shared" si="2"/>
        <v>!</v>
      </c>
      <c r="D194" s="12"/>
      <c r="E194" s="12" t="str">
        <f>_xlfn.IFNA(VLOOKUP(B194,Werte!A:D,2,0),"")</f>
        <v/>
      </c>
      <c r="F194" s="10"/>
      <c r="G194" s="10"/>
      <c r="H194" s="7" t="str">
        <f>IF(B194="","",IF(Informationen!D$13="","Keine Rolle angegeben",Informationen!D$13))</f>
        <v/>
      </c>
      <c r="I194" s="24" t="str">
        <f>IF(H194="","",Informationen!C$12)</f>
        <v/>
      </c>
      <c r="J194" s="24" t="str">
        <f>IF($H194="","",Informationen!B$16)</f>
        <v/>
      </c>
      <c r="K194" s="24" t="str">
        <f>IF($H194="","",Informationen!D$15)</f>
        <v/>
      </c>
      <c r="L194" s="24" t="str">
        <f>IF($H194="","",Informationen!B$15)</f>
        <v/>
      </c>
      <c r="M194" s="24" t="str">
        <f>IF($H194="","",Informationen!B$17)</f>
        <v/>
      </c>
      <c r="N194" s="24" t="str">
        <f>IF($H194="","",Informationen!D$17)</f>
        <v/>
      </c>
    </row>
    <row r="195" spans="1:14" x14ac:dyDescent="0.25">
      <c r="A195" s="4">
        <v>191</v>
      </c>
      <c r="B195" s="5"/>
      <c r="C195" s="39" t="str">
        <f t="shared" si="2"/>
        <v>!</v>
      </c>
      <c r="D195" s="12"/>
      <c r="E195" s="12" t="str">
        <f>_xlfn.IFNA(VLOOKUP(B195,Werte!A:D,2,0),"")</f>
        <v/>
      </c>
      <c r="F195" s="10"/>
      <c r="G195" s="10"/>
      <c r="H195" s="7" t="str">
        <f>IF(B195="","",IF(Informationen!D$13="","Keine Rolle angegeben",Informationen!D$13))</f>
        <v/>
      </c>
      <c r="I195" s="24" t="str">
        <f>IF(H195="","",Informationen!C$12)</f>
        <v/>
      </c>
      <c r="J195" s="24" t="str">
        <f>IF($H195="","",Informationen!B$16)</f>
        <v/>
      </c>
      <c r="K195" s="24" t="str">
        <f>IF($H195="","",Informationen!D$15)</f>
        <v/>
      </c>
      <c r="L195" s="24" t="str">
        <f>IF($H195="","",Informationen!B$15)</f>
        <v/>
      </c>
      <c r="M195" s="24" t="str">
        <f>IF($H195="","",Informationen!B$17)</f>
        <v/>
      </c>
      <c r="N195" s="24" t="str">
        <f>IF($H195="","",Informationen!D$17)</f>
        <v/>
      </c>
    </row>
    <row r="196" spans="1:14" x14ac:dyDescent="0.25">
      <c r="A196" s="4">
        <v>192</v>
      </c>
      <c r="B196" s="5"/>
      <c r="C196" s="39" t="str">
        <f t="shared" si="2"/>
        <v>!</v>
      </c>
      <c r="D196" s="12"/>
      <c r="E196" s="12" t="str">
        <f>_xlfn.IFNA(VLOOKUP(B196,Werte!A:D,2,0),"")</f>
        <v/>
      </c>
      <c r="F196" s="10"/>
      <c r="G196" s="10"/>
      <c r="H196" s="7" t="str">
        <f>IF(B196="","",IF(Informationen!D$13="","Keine Rolle angegeben",Informationen!D$13))</f>
        <v/>
      </c>
      <c r="I196" s="24" t="str">
        <f>IF(H196="","",Informationen!C$12)</f>
        <v/>
      </c>
      <c r="J196" s="24" t="str">
        <f>IF($H196="","",Informationen!B$16)</f>
        <v/>
      </c>
      <c r="K196" s="24" t="str">
        <f>IF($H196="","",Informationen!D$15)</f>
        <v/>
      </c>
      <c r="L196" s="24" t="str">
        <f>IF($H196="","",Informationen!B$15)</f>
        <v/>
      </c>
      <c r="M196" s="24" t="str">
        <f>IF($H196="","",Informationen!B$17)</f>
        <v/>
      </c>
      <c r="N196" s="24" t="str">
        <f>IF($H196="","",Informationen!D$17)</f>
        <v/>
      </c>
    </row>
    <row r="197" spans="1:14" x14ac:dyDescent="0.25">
      <c r="A197" s="4">
        <v>193</v>
      </c>
      <c r="B197" s="5"/>
      <c r="C197" s="39" t="str">
        <f t="shared" si="2"/>
        <v>!</v>
      </c>
      <c r="D197" s="12"/>
      <c r="E197" s="12" t="str">
        <f>_xlfn.IFNA(VLOOKUP(B197,Werte!A:D,2,0),"")</f>
        <v/>
      </c>
      <c r="F197" s="10"/>
      <c r="G197" s="10"/>
      <c r="H197" s="7" t="str">
        <f>IF(B197="","",IF(Informationen!D$13="","Keine Rolle angegeben",Informationen!D$13))</f>
        <v/>
      </c>
      <c r="I197" s="24" t="str">
        <f>IF(H197="","",Informationen!C$12)</f>
        <v/>
      </c>
      <c r="J197" s="24" t="str">
        <f>IF($H197="","",Informationen!B$16)</f>
        <v/>
      </c>
      <c r="K197" s="24" t="str">
        <f>IF($H197="","",Informationen!D$15)</f>
        <v/>
      </c>
      <c r="L197" s="24" t="str">
        <f>IF($H197="","",Informationen!B$15)</f>
        <v/>
      </c>
      <c r="M197" s="24" t="str">
        <f>IF($H197="","",Informationen!B$17)</f>
        <v/>
      </c>
      <c r="N197" s="24" t="str">
        <f>IF($H197="","",Informationen!D$17)</f>
        <v/>
      </c>
    </row>
    <row r="198" spans="1:14" x14ac:dyDescent="0.25">
      <c r="A198" s="4">
        <v>194</v>
      </c>
      <c r="B198" s="5"/>
      <c r="C198" s="39" t="str">
        <f t="shared" ref="C198:C261" si="3">IF(AND(ISTEXT(B198),ISTEXT(I198)),"-","!")</f>
        <v>!</v>
      </c>
      <c r="D198" s="12"/>
      <c r="E198" s="12" t="str">
        <f>_xlfn.IFNA(VLOOKUP(B198,Werte!A:D,2,0),"")</f>
        <v/>
      </c>
      <c r="F198" s="10"/>
      <c r="G198" s="10"/>
      <c r="H198" s="7" t="str">
        <f>IF(B198="","",IF(Informationen!D$13="","Keine Rolle angegeben",Informationen!D$13))</f>
        <v/>
      </c>
      <c r="I198" s="24" t="str">
        <f>IF(H198="","",Informationen!C$12)</f>
        <v/>
      </c>
      <c r="J198" s="24" t="str">
        <f>IF($H198="","",Informationen!B$16)</f>
        <v/>
      </c>
      <c r="K198" s="24" t="str">
        <f>IF($H198="","",Informationen!D$15)</f>
        <v/>
      </c>
      <c r="L198" s="24" t="str">
        <f>IF($H198="","",Informationen!B$15)</f>
        <v/>
      </c>
      <c r="M198" s="24" t="str">
        <f>IF($H198="","",Informationen!B$17)</f>
        <v/>
      </c>
      <c r="N198" s="24" t="str">
        <f>IF($H198="","",Informationen!D$17)</f>
        <v/>
      </c>
    </row>
    <row r="199" spans="1:14" x14ac:dyDescent="0.25">
      <c r="A199" s="4">
        <v>195</v>
      </c>
      <c r="B199" s="5"/>
      <c r="C199" s="39" t="str">
        <f t="shared" si="3"/>
        <v>!</v>
      </c>
      <c r="D199" s="12"/>
      <c r="E199" s="12" t="str">
        <f>_xlfn.IFNA(VLOOKUP(B199,Werte!A:D,2,0),"")</f>
        <v/>
      </c>
      <c r="F199" s="10"/>
      <c r="G199" s="10"/>
      <c r="H199" s="7" t="str">
        <f>IF(B199="","",IF(Informationen!D$13="","Keine Rolle angegeben",Informationen!D$13))</f>
        <v/>
      </c>
      <c r="I199" s="24" t="str">
        <f>IF(H199="","",Informationen!C$12)</f>
        <v/>
      </c>
      <c r="J199" s="24" t="str">
        <f>IF($H199="","",Informationen!B$16)</f>
        <v/>
      </c>
      <c r="K199" s="24" t="str">
        <f>IF($H199="","",Informationen!D$15)</f>
        <v/>
      </c>
      <c r="L199" s="24" t="str">
        <f>IF($H199="","",Informationen!B$15)</f>
        <v/>
      </c>
      <c r="M199" s="24" t="str">
        <f>IF($H199="","",Informationen!B$17)</f>
        <v/>
      </c>
      <c r="N199" s="24" t="str">
        <f>IF($H199="","",Informationen!D$17)</f>
        <v/>
      </c>
    </row>
    <row r="200" spans="1:14" x14ac:dyDescent="0.25">
      <c r="A200" s="4">
        <v>196</v>
      </c>
      <c r="B200" s="5"/>
      <c r="C200" s="39" t="str">
        <f t="shared" si="3"/>
        <v>!</v>
      </c>
      <c r="D200" s="12"/>
      <c r="E200" s="12" t="str">
        <f>_xlfn.IFNA(VLOOKUP(B200,Werte!A:D,2,0),"")</f>
        <v/>
      </c>
      <c r="F200" s="10"/>
      <c r="G200" s="10"/>
      <c r="H200" s="7" t="str">
        <f>IF(B200="","",IF(Informationen!D$13="","Keine Rolle angegeben",Informationen!D$13))</f>
        <v/>
      </c>
      <c r="I200" s="24" t="str">
        <f>IF(H200="","",Informationen!C$12)</f>
        <v/>
      </c>
      <c r="J200" s="24" t="str">
        <f>IF($H200="","",Informationen!B$16)</f>
        <v/>
      </c>
      <c r="K200" s="24" t="str">
        <f>IF($H200="","",Informationen!D$15)</f>
        <v/>
      </c>
      <c r="L200" s="24" t="str">
        <f>IF($H200="","",Informationen!B$15)</f>
        <v/>
      </c>
      <c r="M200" s="24" t="str">
        <f>IF($H200="","",Informationen!B$17)</f>
        <v/>
      </c>
      <c r="N200" s="24" t="str">
        <f>IF($H200="","",Informationen!D$17)</f>
        <v/>
      </c>
    </row>
    <row r="201" spans="1:14" x14ac:dyDescent="0.25">
      <c r="A201" s="4">
        <v>197</v>
      </c>
      <c r="B201" s="5"/>
      <c r="C201" s="39" t="str">
        <f t="shared" si="3"/>
        <v>!</v>
      </c>
      <c r="D201" s="12"/>
      <c r="E201" s="12" t="str">
        <f>_xlfn.IFNA(VLOOKUP(B201,Werte!A:D,2,0),"")</f>
        <v/>
      </c>
      <c r="F201" s="10"/>
      <c r="G201" s="10"/>
      <c r="H201" s="7" t="str">
        <f>IF(B201="","",IF(Informationen!D$13="","Keine Rolle angegeben",Informationen!D$13))</f>
        <v/>
      </c>
      <c r="I201" s="24" t="str">
        <f>IF(H201="","",Informationen!C$12)</f>
        <v/>
      </c>
      <c r="J201" s="24" t="str">
        <f>IF($H201="","",Informationen!B$16)</f>
        <v/>
      </c>
      <c r="K201" s="24" t="str">
        <f>IF($H201="","",Informationen!D$15)</f>
        <v/>
      </c>
      <c r="L201" s="24" t="str">
        <f>IF($H201="","",Informationen!B$15)</f>
        <v/>
      </c>
      <c r="M201" s="24" t="str">
        <f>IF($H201="","",Informationen!B$17)</f>
        <v/>
      </c>
      <c r="N201" s="24" t="str">
        <f>IF($H201="","",Informationen!D$17)</f>
        <v/>
      </c>
    </row>
    <row r="202" spans="1:14" x14ac:dyDescent="0.25">
      <c r="A202" s="4">
        <v>198</v>
      </c>
      <c r="B202" s="5"/>
      <c r="C202" s="39" t="str">
        <f t="shared" si="3"/>
        <v>!</v>
      </c>
      <c r="D202" s="12"/>
      <c r="E202" s="12" t="str">
        <f>_xlfn.IFNA(VLOOKUP(B202,Werte!A:D,2,0),"")</f>
        <v/>
      </c>
      <c r="F202" s="10"/>
      <c r="G202" s="10"/>
      <c r="H202" s="7" t="str">
        <f>IF(B202="","",IF(Informationen!D$13="","Keine Rolle angegeben",Informationen!D$13))</f>
        <v/>
      </c>
      <c r="I202" s="24" t="str">
        <f>IF(H202="","",Informationen!C$12)</f>
        <v/>
      </c>
      <c r="J202" s="24" t="str">
        <f>IF($H202="","",Informationen!B$16)</f>
        <v/>
      </c>
      <c r="K202" s="24" t="str">
        <f>IF($H202="","",Informationen!D$15)</f>
        <v/>
      </c>
      <c r="L202" s="24" t="str">
        <f>IF($H202="","",Informationen!B$15)</f>
        <v/>
      </c>
      <c r="M202" s="24" t="str">
        <f>IF($H202="","",Informationen!B$17)</f>
        <v/>
      </c>
      <c r="N202" s="24" t="str">
        <f>IF($H202="","",Informationen!D$17)</f>
        <v/>
      </c>
    </row>
    <row r="203" spans="1:14" x14ac:dyDescent="0.25">
      <c r="A203" s="4">
        <v>199</v>
      </c>
      <c r="B203" s="5"/>
      <c r="C203" s="39" t="str">
        <f t="shared" si="3"/>
        <v>!</v>
      </c>
      <c r="D203" s="12"/>
      <c r="E203" s="12" t="str">
        <f>_xlfn.IFNA(VLOOKUP(B203,Werte!A:D,2,0),"")</f>
        <v/>
      </c>
      <c r="F203" s="10"/>
      <c r="G203" s="10"/>
      <c r="H203" s="7" t="str">
        <f>IF(B203="","",IF(Informationen!D$13="","Keine Rolle angegeben",Informationen!D$13))</f>
        <v/>
      </c>
      <c r="I203" s="24" t="str">
        <f>IF(H203="","",Informationen!C$12)</f>
        <v/>
      </c>
      <c r="J203" s="24" t="str">
        <f>IF($H203="","",Informationen!B$16)</f>
        <v/>
      </c>
      <c r="K203" s="24" t="str">
        <f>IF($H203="","",Informationen!D$15)</f>
        <v/>
      </c>
      <c r="L203" s="24" t="str">
        <f>IF($H203="","",Informationen!B$15)</f>
        <v/>
      </c>
      <c r="M203" s="24" t="str">
        <f>IF($H203="","",Informationen!B$17)</f>
        <v/>
      </c>
      <c r="N203" s="24" t="str">
        <f>IF($H203="","",Informationen!D$17)</f>
        <v/>
      </c>
    </row>
    <row r="204" spans="1:14" x14ac:dyDescent="0.25">
      <c r="A204" s="4">
        <v>200</v>
      </c>
      <c r="B204" s="5"/>
      <c r="C204" s="39" t="str">
        <f t="shared" si="3"/>
        <v>!</v>
      </c>
      <c r="D204" s="12"/>
      <c r="E204" s="12" t="str">
        <f>_xlfn.IFNA(VLOOKUP(B204,Werte!A:D,2,0),"")</f>
        <v/>
      </c>
      <c r="F204" s="10"/>
      <c r="G204" s="10"/>
      <c r="H204" s="7" t="str">
        <f>IF(B204="","",IF(Informationen!D$13="","Keine Rolle angegeben",Informationen!D$13))</f>
        <v/>
      </c>
      <c r="I204" s="24" t="str">
        <f>IF(H204="","",Informationen!C$12)</f>
        <v/>
      </c>
      <c r="J204" s="24" t="str">
        <f>IF($H204="","",Informationen!B$16)</f>
        <v/>
      </c>
      <c r="K204" s="24" t="str">
        <f>IF($H204="","",Informationen!D$15)</f>
        <v/>
      </c>
      <c r="L204" s="24" t="str">
        <f>IF($H204="","",Informationen!B$15)</f>
        <v/>
      </c>
      <c r="M204" s="24" t="str">
        <f>IF($H204="","",Informationen!B$17)</f>
        <v/>
      </c>
      <c r="N204" s="24" t="str">
        <f>IF($H204="","",Informationen!D$17)</f>
        <v/>
      </c>
    </row>
    <row r="205" spans="1:14" x14ac:dyDescent="0.25">
      <c r="A205" s="4">
        <v>201</v>
      </c>
      <c r="B205" s="5"/>
      <c r="C205" s="39" t="str">
        <f t="shared" si="3"/>
        <v>!</v>
      </c>
      <c r="D205" s="12"/>
      <c r="E205" s="12" t="str">
        <f>_xlfn.IFNA(VLOOKUP(B205,Werte!A:D,2,0),"")</f>
        <v/>
      </c>
      <c r="F205" s="10"/>
      <c r="G205" s="10"/>
      <c r="H205" s="7" t="str">
        <f>IF(B205="","",IF(Informationen!D$13="","Keine Rolle angegeben",Informationen!D$13))</f>
        <v/>
      </c>
      <c r="I205" s="24" t="str">
        <f>IF(H205="","",Informationen!C$12)</f>
        <v/>
      </c>
      <c r="J205" s="24" t="str">
        <f>IF($H205="","",Informationen!B$16)</f>
        <v/>
      </c>
      <c r="K205" s="24" t="str">
        <f>IF($H205="","",Informationen!D$15)</f>
        <v/>
      </c>
      <c r="L205" s="24" t="str">
        <f>IF($H205="","",Informationen!B$15)</f>
        <v/>
      </c>
      <c r="M205" s="24" t="str">
        <f>IF($H205="","",Informationen!B$17)</f>
        <v/>
      </c>
      <c r="N205" s="24" t="str">
        <f>IF($H205="","",Informationen!D$17)</f>
        <v/>
      </c>
    </row>
    <row r="206" spans="1:14" x14ac:dyDescent="0.25">
      <c r="A206" s="4">
        <v>202</v>
      </c>
      <c r="B206" s="5"/>
      <c r="C206" s="39" t="str">
        <f t="shared" si="3"/>
        <v>!</v>
      </c>
      <c r="D206" s="12"/>
      <c r="E206" s="12" t="str">
        <f>_xlfn.IFNA(VLOOKUP(B206,Werte!A:D,2,0),"")</f>
        <v/>
      </c>
      <c r="F206" s="10"/>
      <c r="G206" s="10"/>
      <c r="H206" s="7" t="str">
        <f>IF(B206="","",IF(Informationen!D$13="","Keine Rolle angegeben",Informationen!D$13))</f>
        <v/>
      </c>
      <c r="I206" s="24" t="str">
        <f>IF(H206="","",Informationen!C$12)</f>
        <v/>
      </c>
      <c r="J206" s="24" t="str">
        <f>IF($H206="","",Informationen!B$16)</f>
        <v/>
      </c>
      <c r="K206" s="24" t="str">
        <f>IF($H206="","",Informationen!D$15)</f>
        <v/>
      </c>
      <c r="L206" s="24" t="str">
        <f>IF($H206="","",Informationen!B$15)</f>
        <v/>
      </c>
      <c r="M206" s="24" t="str">
        <f>IF($H206="","",Informationen!B$17)</f>
        <v/>
      </c>
      <c r="N206" s="24" t="str">
        <f>IF($H206="","",Informationen!D$17)</f>
        <v/>
      </c>
    </row>
    <row r="207" spans="1:14" x14ac:dyDescent="0.25">
      <c r="A207" s="4">
        <v>203</v>
      </c>
      <c r="B207" s="5"/>
      <c r="C207" s="39" t="str">
        <f t="shared" si="3"/>
        <v>!</v>
      </c>
      <c r="D207" s="12"/>
      <c r="E207" s="12" t="str">
        <f>_xlfn.IFNA(VLOOKUP(B207,Werte!A:D,2,0),"")</f>
        <v/>
      </c>
      <c r="F207" s="10"/>
      <c r="G207" s="10"/>
      <c r="H207" s="7" t="str">
        <f>IF(B207="","",IF(Informationen!D$13="","Keine Rolle angegeben",Informationen!D$13))</f>
        <v/>
      </c>
      <c r="I207" s="24" t="str">
        <f>IF(H207="","",Informationen!C$12)</f>
        <v/>
      </c>
      <c r="J207" s="24" t="str">
        <f>IF($H207="","",Informationen!B$16)</f>
        <v/>
      </c>
      <c r="K207" s="24" t="str">
        <f>IF($H207="","",Informationen!D$15)</f>
        <v/>
      </c>
      <c r="L207" s="24" t="str">
        <f>IF($H207="","",Informationen!B$15)</f>
        <v/>
      </c>
      <c r="M207" s="24" t="str">
        <f>IF($H207="","",Informationen!B$17)</f>
        <v/>
      </c>
      <c r="N207" s="24" t="str">
        <f>IF($H207="","",Informationen!D$17)</f>
        <v/>
      </c>
    </row>
    <row r="208" spans="1:14" x14ac:dyDescent="0.25">
      <c r="A208" s="4">
        <v>204</v>
      </c>
      <c r="B208" s="5"/>
      <c r="C208" s="39" t="str">
        <f t="shared" si="3"/>
        <v>!</v>
      </c>
      <c r="D208" s="12"/>
      <c r="E208" s="12" t="str">
        <f>_xlfn.IFNA(VLOOKUP(B208,Werte!A:D,2,0),"")</f>
        <v/>
      </c>
      <c r="F208" s="10"/>
      <c r="G208" s="10"/>
      <c r="H208" s="7" t="str">
        <f>IF(B208="","",IF(Informationen!D$13="","Keine Rolle angegeben",Informationen!D$13))</f>
        <v/>
      </c>
      <c r="I208" s="24" t="str">
        <f>IF(H208="","",Informationen!C$12)</f>
        <v/>
      </c>
      <c r="J208" s="24" t="str">
        <f>IF($H208="","",Informationen!B$16)</f>
        <v/>
      </c>
      <c r="K208" s="24" t="str">
        <f>IF($H208="","",Informationen!D$15)</f>
        <v/>
      </c>
      <c r="L208" s="24" t="str">
        <f>IF($H208="","",Informationen!B$15)</f>
        <v/>
      </c>
      <c r="M208" s="24" t="str">
        <f>IF($H208="","",Informationen!B$17)</f>
        <v/>
      </c>
      <c r="N208" s="24" t="str">
        <f>IF($H208="","",Informationen!D$17)</f>
        <v/>
      </c>
    </row>
    <row r="209" spans="1:14" x14ac:dyDescent="0.25">
      <c r="A209" s="4">
        <v>205</v>
      </c>
      <c r="B209" s="5"/>
      <c r="C209" s="39" t="str">
        <f t="shared" si="3"/>
        <v>!</v>
      </c>
      <c r="D209" s="12"/>
      <c r="E209" s="12" t="str">
        <f>_xlfn.IFNA(VLOOKUP(B209,Werte!A:D,2,0),"")</f>
        <v/>
      </c>
      <c r="F209" s="10"/>
      <c r="G209" s="10"/>
      <c r="H209" s="7" t="str">
        <f>IF(B209="","",IF(Informationen!D$13="","Keine Rolle angegeben",Informationen!D$13))</f>
        <v/>
      </c>
      <c r="I209" s="24" t="str">
        <f>IF(H209="","",Informationen!C$12)</f>
        <v/>
      </c>
      <c r="J209" s="24" t="str">
        <f>IF($H209="","",Informationen!B$16)</f>
        <v/>
      </c>
      <c r="K209" s="24" t="str">
        <f>IF($H209="","",Informationen!D$15)</f>
        <v/>
      </c>
      <c r="L209" s="24" t="str">
        <f>IF($H209="","",Informationen!B$15)</f>
        <v/>
      </c>
      <c r="M209" s="24" t="str">
        <f>IF($H209="","",Informationen!B$17)</f>
        <v/>
      </c>
      <c r="N209" s="24" t="str">
        <f>IF($H209="","",Informationen!D$17)</f>
        <v/>
      </c>
    </row>
    <row r="210" spans="1:14" x14ac:dyDescent="0.25">
      <c r="A210" s="4">
        <v>206</v>
      </c>
      <c r="B210" s="5"/>
      <c r="C210" s="39" t="str">
        <f t="shared" si="3"/>
        <v>!</v>
      </c>
      <c r="D210" s="12"/>
      <c r="E210" s="12" t="str">
        <f>_xlfn.IFNA(VLOOKUP(B210,Werte!A:D,2,0),"")</f>
        <v/>
      </c>
      <c r="F210" s="10"/>
      <c r="G210" s="10"/>
      <c r="H210" s="7" t="str">
        <f>IF(B210="","",IF(Informationen!D$13="","Keine Rolle angegeben",Informationen!D$13))</f>
        <v/>
      </c>
      <c r="I210" s="24" t="str">
        <f>IF(H210="","",Informationen!C$12)</f>
        <v/>
      </c>
      <c r="J210" s="24" t="str">
        <f>IF($H210="","",Informationen!B$16)</f>
        <v/>
      </c>
      <c r="K210" s="24" t="str">
        <f>IF($H210="","",Informationen!D$15)</f>
        <v/>
      </c>
      <c r="L210" s="24" t="str">
        <f>IF($H210="","",Informationen!B$15)</f>
        <v/>
      </c>
      <c r="M210" s="24" t="str">
        <f>IF($H210="","",Informationen!B$17)</f>
        <v/>
      </c>
      <c r="N210" s="24" t="str">
        <f>IF($H210="","",Informationen!D$17)</f>
        <v/>
      </c>
    </row>
    <row r="211" spans="1:14" x14ac:dyDescent="0.25">
      <c r="A211" s="4">
        <v>207</v>
      </c>
      <c r="B211" s="5"/>
      <c r="C211" s="39" t="str">
        <f t="shared" si="3"/>
        <v>!</v>
      </c>
      <c r="D211" s="12"/>
      <c r="E211" s="12" t="str">
        <f>_xlfn.IFNA(VLOOKUP(B211,Werte!A:D,2,0),"")</f>
        <v/>
      </c>
      <c r="F211" s="10"/>
      <c r="G211" s="10"/>
      <c r="H211" s="7" t="str">
        <f>IF(B211="","",IF(Informationen!D$13="","Keine Rolle angegeben",Informationen!D$13))</f>
        <v/>
      </c>
      <c r="I211" s="24" t="str">
        <f>IF(H211="","",Informationen!C$12)</f>
        <v/>
      </c>
      <c r="J211" s="24" t="str">
        <f>IF($H211="","",Informationen!B$16)</f>
        <v/>
      </c>
      <c r="K211" s="24" t="str">
        <f>IF($H211="","",Informationen!D$15)</f>
        <v/>
      </c>
      <c r="L211" s="24" t="str">
        <f>IF($H211="","",Informationen!B$15)</f>
        <v/>
      </c>
      <c r="M211" s="24" t="str">
        <f>IF($H211="","",Informationen!B$17)</f>
        <v/>
      </c>
      <c r="N211" s="24" t="str">
        <f>IF($H211="","",Informationen!D$17)</f>
        <v/>
      </c>
    </row>
    <row r="212" spans="1:14" x14ac:dyDescent="0.25">
      <c r="A212" s="4">
        <v>208</v>
      </c>
      <c r="B212" s="5"/>
      <c r="C212" s="39" t="str">
        <f t="shared" si="3"/>
        <v>!</v>
      </c>
      <c r="D212" s="12"/>
      <c r="E212" s="12" t="str">
        <f>_xlfn.IFNA(VLOOKUP(B212,Werte!A:D,2,0),"")</f>
        <v/>
      </c>
      <c r="F212" s="10"/>
      <c r="G212" s="10"/>
      <c r="H212" s="7" t="str">
        <f>IF(B212="","",IF(Informationen!D$13="","Keine Rolle angegeben",Informationen!D$13))</f>
        <v/>
      </c>
      <c r="I212" s="24" t="str">
        <f>IF(H212="","",Informationen!C$12)</f>
        <v/>
      </c>
      <c r="J212" s="24" t="str">
        <f>IF($H212="","",Informationen!B$16)</f>
        <v/>
      </c>
      <c r="K212" s="24" t="str">
        <f>IF($H212="","",Informationen!D$15)</f>
        <v/>
      </c>
      <c r="L212" s="24" t="str">
        <f>IF($H212="","",Informationen!B$15)</f>
        <v/>
      </c>
      <c r="M212" s="24" t="str">
        <f>IF($H212="","",Informationen!B$17)</f>
        <v/>
      </c>
      <c r="N212" s="24" t="str">
        <f>IF($H212="","",Informationen!D$17)</f>
        <v/>
      </c>
    </row>
    <row r="213" spans="1:14" x14ac:dyDescent="0.25">
      <c r="A213" s="4">
        <v>209</v>
      </c>
      <c r="B213" s="5"/>
      <c r="C213" s="39" t="str">
        <f t="shared" si="3"/>
        <v>!</v>
      </c>
      <c r="D213" s="12"/>
      <c r="E213" s="12" t="str">
        <f>_xlfn.IFNA(VLOOKUP(B213,Werte!A:D,2,0),"")</f>
        <v/>
      </c>
      <c r="F213" s="10"/>
      <c r="G213" s="10"/>
      <c r="H213" s="7" t="str">
        <f>IF(B213="","",IF(Informationen!D$13="","Keine Rolle angegeben",Informationen!D$13))</f>
        <v/>
      </c>
      <c r="I213" s="24" t="str">
        <f>IF(H213="","",Informationen!C$12)</f>
        <v/>
      </c>
      <c r="J213" s="24" t="str">
        <f>IF($H213="","",Informationen!B$16)</f>
        <v/>
      </c>
      <c r="K213" s="24" t="str">
        <f>IF($H213="","",Informationen!D$15)</f>
        <v/>
      </c>
      <c r="L213" s="24" t="str">
        <f>IF($H213="","",Informationen!B$15)</f>
        <v/>
      </c>
      <c r="M213" s="24" t="str">
        <f>IF($H213="","",Informationen!B$17)</f>
        <v/>
      </c>
      <c r="N213" s="24" t="str">
        <f>IF($H213="","",Informationen!D$17)</f>
        <v/>
      </c>
    </row>
    <row r="214" spans="1:14" x14ac:dyDescent="0.25">
      <c r="A214" s="4">
        <v>210</v>
      </c>
      <c r="B214" s="5"/>
      <c r="C214" s="39" t="str">
        <f t="shared" si="3"/>
        <v>!</v>
      </c>
      <c r="D214" s="12"/>
      <c r="E214" s="12" t="str">
        <f>_xlfn.IFNA(VLOOKUP(B214,Werte!A:D,2,0),"")</f>
        <v/>
      </c>
      <c r="F214" s="10"/>
      <c r="G214" s="10"/>
      <c r="H214" s="7" t="str">
        <f>IF(B214="","",IF(Informationen!D$13="","Keine Rolle angegeben",Informationen!D$13))</f>
        <v/>
      </c>
      <c r="I214" s="24" t="str">
        <f>IF(H214="","",Informationen!C$12)</f>
        <v/>
      </c>
      <c r="J214" s="24" t="str">
        <f>IF($H214="","",Informationen!B$16)</f>
        <v/>
      </c>
      <c r="K214" s="24" t="str">
        <f>IF($H214="","",Informationen!D$15)</f>
        <v/>
      </c>
      <c r="L214" s="24" t="str">
        <f>IF($H214="","",Informationen!B$15)</f>
        <v/>
      </c>
      <c r="M214" s="24" t="str">
        <f>IF($H214="","",Informationen!B$17)</f>
        <v/>
      </c>
      <c r="N214" s="24" t="str">
        <f>IF($H214="","",Informationen!D$17)</f>
        <v/>
      </c>
    </row>
    <row r="215" spans="1:14" x14ac:dyDescent="0.25">
      <c r="A215" s="4">
        <v>211</v>
      </c>
      <c r="B215" s="5"/>
      <c r="C215" s="39" t="str">
        <f t="shared" si="3"/>
        <v>!</v>
      </c>
      <c r="D215" s="12"/>
      <c r="E215" s="12" t="str">
        <f>_xlfn.IFNA(VLOOKUP(B215,Werte!A:D,2,0),"")</f>
        <v/>
      </c>
      <c r="F215" s="10"/>
      <c r="G215" s="10"/>
      <c r="H215" s="7" t="str">
        <f>IF(B215="","",IF(Informationen!D$13="","Keine Rolle angegeben",Informationen!D$13))</f>
        <v/>
      </c>
      <c r="I215" s="24" t="str">
        <f>IF(H215="","",Informationen!C$12)</f>
        <v/>
      </c>
      <c r="J215" s="24" t="str">
        <f>IF($H215="","",Informationen!B$16)</f>
        <v/>
      </c>
      <c r="K215" s="24" t="str">
        <f>IF($H215="","",Informationen!D$15)</f>
        <v/>
      </c>
      <c r="L215" s="24" t="str">
        <f>IF($H215="","",Informationen!B$15)</f>
        <v/>
      </c>
      <c r="M215" s="24" t="str">
        <f>IF($H215="","",Informationen!B$17)</f>
        <v/>
      </c>
      <c r="N215" s="24" t="str">
        <f>IF($H215="","",Informationen!D$17)</f>
        <v/>
      </c>
    </row>
    <row r="216" spans="1:14" x14ac:dyDescent="0.25">
      <c r="A216" s="4">
        <v>212</v>
      </c>
      <c r="B216" s="5"/>
      <c r="C216" s="39" t="str">
        <f t="shared" si="3"/>
        <v>!</v>
      </c>
      <c r="D216" s="12"/>
      <c r="E216" s="12" t="str">
        <f>_xlfn.IFNA(VLOOKUP(B216,Werte!A:D,2,0),"")</f>
        <v/>
      </c>
      <c r="F216" s="10"/>
      <c r="G216" s="10"/>
      <c r="H216" s="7" t="str">
        <f>IF(B216="","",IF(Informationen!D$13="","Keine Rolle angegeben",Informationen!D$13))</f>
        <v/>
      </c>
      <c r="I216" s="24" t="str">
        <f>IF(H216="","",Informationen!C$12)</f>
        <v/>
      </c>
      <c r="J216" s="24" t="str">
        <f>IF($H216="","",Informationen!B$16)</f>
        <v/>
      </c>
      <c r="K216" s="24" t="str">
        <f>IF($H216="","",Informationen!D$15)</f>
        <v/>
      </c>
      <c r="L216" s="24" t="str">
        <f>IF($H216="","",Informationen!B$15)</f>
        <v/>
      </c>
      <c r="M216" s="24" t="str">
        <f>IF($H216="","",Informationen!B$17)</f>
        <v/>
      </c>
      <c r="N216" s="24" t="str">
        <f>IF($H216="","",Informationen!D$17)</f>
        <v/>
      </c>
    </row>
    <row r="217" spans="1:14" x14ac:dyDescent="0.25">
      <c r="A217" s="4">
        <v>213</v>
      </c>
      <c r="B217" s="5"/>
      <c r="C217" s="39" t="str">
        <f t="shared" si="3"/>
        <v>!</v>
      </c>
      <c r="D217" s="12"/>
      <c r="E217" s="12" t="str">
        <f>_xlfn.IFNA(VLOOKUP(B217,Werte!A:D,2,0),"")</f>
        <v/>
      </c>
      <c r="F217" s="10"/>
      <c r="G217" s="10"/>
      <c r="H217" s="7" t="str">
        <f>IF(B217="","",IF(Informationen!D$13="","Keine Rolle angegeben",Informationen!D$13))</f>
        <v/>
      </c>
      <c r="I217" s="24" t="str">
        <f>IF(H217="","",Informationen!C$12)</f>
        <v/>
      </c>
      <c r="J217" s="24" t="str">
        <f>IF($H217="","",Informationen!B$16)</f>
        <v/>
      </c>
      <c r="K217" s="24" t="str">
        <f>IF($H217="","",Informationen!D$15)</f>
        <v/>
      </c>
      <c r="L217" s="24" t="str">
        <f>IF($H217="","",Informationen!B$15)</f>
        <v/>
      </c>
      <c r="M217" s="24" t="str">
        <f>IF($H217="","",Informationen!B$17)</f>
        <v/>
      </c>
      <c r="N217" s="24" t="str">
        <f>IF($H217="","",Informationen!D$17)</f>
        <v/>
      </c>
    </row>
    <row r="218" spans="1:14" x14ac:dyDescent="0.25">
      <c r="A218" s="4">
        <v>214</v>
      </c>
      <c r="B218" s="5"/>
      <c r="C218" s="39" t="str">
        <f t="shared" si="3"/>
        <v>!</v>
      </c>
      <c r="D218" s="12"/>
      <c r="E218" s="12" t="str">
        <f>_xlfn.IFNA(VLOOKUP(B218,Werte!A:D,2,0),"")</f>
        <v/>
      </c>
      <c r="F218" s="10"/>
      <c r="G218" s="10"/>
      <c r="H218" s="7" t="str">
        <f>IF(B218="","",IF(Informationen!D$13="","Keine Rolle angegeben",Informationen!D$13))</f>
        <v/>
      </c>
      <c r="I218" s="24" t="str">
        <f>IF(H218="","",Informationen!C$12)</f>
        <v/>
      </c>
      <c r="J218" s="24" t="str">
        <f>IF($H218="","",Informationen!B$16)</f>
        <v/>
      </c>
      <c r="K218" s="24" t="str">
        <f>IF($H218="","",Informationen!D$15)</f>
        <v/>
      </c>
      <c r="L218" s="24" t="str">
        <f>IF($H218="","",Informationen!B$15)</f>
        <v/>
      </c>
      <c r="M218" s="24" t="str">
        <f>IF($H218="","",Informationen!B$17)</f>
        <v/>
      </c>
      <c r="N218" s="24" t="str">
        <f>IF($H218="","",Informationen!D$17)</f>
        <v/>
      </c>
    </row>
    <row r="219" spans="1:14" x14ac:dyDescent="0.25">
      <c r="A219" s="4">
        <v>215</v>
      </c>
      <c r="B219" s="5"/>
      <c r="C219" s="39" t="str">
        <f t="shared" si="3"/>
        <v>!</v>
      </c>
      <c r="D219" s="12"/>
      <c r="E219" s="12" t="str">
        <f>_xlfn.IFNA(VLOOKUP(B219,Werte!A:D,2,0),"")</f>
        <v/>
      </c>
      <c r="F219" s="10"/>
      <c r="G219" s="10"/>
      <c r="H219" s="7" t="str">
        <f>IF(B219="","",IF(Informationen!D$13="","Keine Rolle angegeben",Informationen!D$13))</f>
        <v/>
      </c>
      <c r="I219" s="24" t="str">
        <f>IF(H219="","",Informationen!C$12)</f>
        <v/>
      </c>
      <c r="J219" s="24" t="str">
        <f>IF($H219="","",Informationen!B$16)</f>
        <v/>
      </c>
      <c r="K219" s="24" t="str">
        <f>IF($H219="","",Informationen!D$15)</f>
        <v/>
      </c>
      <c r="L219" s="24" t="str">
        <f>IF($H219="","",Informationen!B$15)</f>
        <v/>
      </c>
      <c r="M219" s="24" t="str">
        <f>IF($H219="","",Informationen!B$17)</f>
        <v/>
      </c>
      <c r="N219" s="24" t="str">
        <f>IF($H219="","",Informationen!D$17)</f>
        <v/>
      </c>
    </row>
    <row r="220" spans="1:14" x14ac:dyDescent="0.25">
      <c r="A220" s="4">
        <v>216</v>
      </c>
      <c r="B220" s="5"/>
      <c r="C220" s="39" t="str">
        <f t="shared" si="3"/>
        <v>!</v>
      </c>
      <c r="D220" s="12"/>
      <c r="E220" s="12" t="str">
        <f>_xlfn.IFNA(VLOOKUP(B220,Werte!A:D,2,0),"")</f>
        <v/>
      </c>
      <c r="F220" s="10"/>
      <c r="G220" s="10"/>
      <c r="H220" s="7" t="str">
        <f>IF(B220="","",IF(Informationen!D$13="","Keine Rolle angegeben",Informationen!D$13))</f>
        <v/>
      </c>
      <c r="I220" s="24" t="str">
        <f>IF(H220="","",Informationen!C$12)</f>
        <v/>
      </c>
      <c r="J220" s="24" t="str">
        <f>IF($H220="","",Informationen!B$16)</f>
        <v/>
      </c>
      <c r="K220" s="24" t="str">
        <f>IF($H220="","",Informationen!D$15)</f>
        <v/>
      </c>
      <c r="L220" s="24" t="str">
        <f>IF($H220="","",Informationen!B$15)</f>
        <v/>
      </c>
      <c r="M220" s="24" t="str">
        <f>IF($H220="","",Informationen!B$17)</f>
        <v/>
      </c>
      <c r="N220" s="24" t="str">
        <f>IF($H220="","",Informationen!D$17)</f>
        <v/>
      </c>
    </row>
    <row r="221" spans="1:14" x14ac:dyDescent="0.25">
      <c r="A221" s="4">
        <v>217</v>
      </c>
      <c r="B221" s="5"/>
      <c r="C221" s="39" t="str">
        <f t="shared" si="3"/>
        <v>!</v>
      </c>
      <c r="D221" s="12"/>
      <c r="E221" s="12" t="str">
        <f>_xlfn.IFNA(VLOOKUP(B221,Werte!A:D,2,0),"")</f>
        <v/>
      </c>
      <c r="F221" s="10"/>
      <c r="G221" s="10"/>
      <c r="H221" s="7" t="str">
        <f>IF(B221="","",IF(Informationen!D$13="","Keine Rolle angegeben",Informationen!D$13))</f>
        <v/>
      </c>
      <c r="I221" s="24" t="str">
        <f>IF(H221="","",Informationen!C$12)</f>
        <v/>
      </c>
      <c r="J221" s="24" t="str">
        <f>IF($H221="","",Informationen!B$16)</f>
        <v/>
      </c>
      <c r="K221" s="24" t="str">
        <f>IF($H221="","",Informationen!D$15)</f>
        <v/>
      </c>
      <c r="L221" s="24" t="str">
        <f>IF($H221="","",Informationen!B$15)</f>
        <v/>
      </c>
      <c r="M221" s="24" t="str">
        <f>IF($H221="","",Informationen!B$17)</f>
        <v/>
      </c>
      <c r="N221" s="24" t="str">
        <f>IF($H221="","",Informationen!D$17)</f>
        <v/>
      </c>
    </row>
    <row r="222" spans="1:14" x14ac:dyDescent="0.25">
      <c r="A222" s="4">
        <v>218</v>
      </c>
      <c r="B222" s="5"/>
      <c r="C222" s="39" t="str">
        <f t="shared" si="3"/>
        <v>!</v>
      </c>
      <c r="D222" s="12"/>
      <c r="E222" s="12" t="str">
        <f>_xlfn.IFNA(VLOOKUP(B222,Werte!A:D,2,0),"")</f>
        <v/>
      </c>
      <c r="F222" s="10"/>
      <c r="G222" s="10"/>
      <c r="H222" s="7" t="str">
        <f>IF(B222="","",IF(Informationen!D$13="","Keine Rolle angegeben",Informationen!D$13))</f>
        <v/>
      </c>
      <c r="I222" s="24" t="str">
        <f>IF(H222="","",Informationen!C$12)</f>
        <v/>
      </c>
      <c r="J222" s="24" t="str">
        <f>IF($H222="","",Informationen!B$16)</f>
        <v/>
      </c>
      <c r="K222" s="24" t="str">
        <f>IF($H222="","",Informationen!D$15)</f>
        <v/>
      </c>
      <c r="L222" s="24" t="str">
        <f>IF($H222="","",Informationen!B$15)</f>
        <v/>
      </c>
      <c r="M222" s="24" t="str">
        <f>IF($H222="","",Informationen!B$17)</f>
        <v/>
      </c>
      <c r="N222" s="24" t="str">
        <f>IF($H222="","",Informationen!D$17)</f>
        <v/>
      </c>
    </row>
    <row r="223" spans="1:14" x14ac:dyDescent="0.25">
      <c r="A223" s="4">
        <v>219</v>
      </c>
      <c r="B223" s="5"/>
      <c r="C223" s="39" t="str">
        <f t="shared" si="3"/>
        <v>!</v>
      </c>
      <c r="D223" s="12"/>
      <c r="E223" s="12" t="str">
        <f>_xlfn.IFNA(VLOOKUP(B223,Werte!A:D,2,0),"")</f>
        <v/>
      </c>
      <c r="F223" s="10"/>
      <c r="G223" s="10"/>
      <c r="H223" s="7" t="str">
        <f>IF(B223="","",IF(Informationen!D$13="","Keine Rolle angegeben",Informationen!D$13))</f>
        <v/>
      </c>
      <c r="I223" s="24" t="str">
        <f>IF(H223="","",Informationen!C$12)</f>
        <v/>
      </c>
      <c r="J223" s="24" t="str">
        <f>IF($H223="","",Informationen!B$16)</f>
        <v/>
      </c>
      <c r="K223" s="24" t="str">
        <f>IF($H223="","",Informationen!D$15)</f>
        <v/>
      </c>
      <c r="L223" s="24" t="str">
        <f>IF($H223="","",Informationen!B$15)</f>
        <v/>
      </c>
      <c r="M223" s="24" t="str">
        <f>IF($H223="","",Informationen!B$17)</f>
        <v/>
      </c>
      <c r="N223" s="24" t="str">
        <f>IF($H223="","",Informationen!D$17)</f>
        <v/>
      </c>
    </row>
    <row r="224" spans="1:14" x14ac:dyDescent="0.25">
      <c r="A224" s="4">
        <v>220</v>
      </c>
      <c r="B224" s="5"/>
      <c r="C224" s="39" t="str">
        <f t="shared" si="3"/>
        <v>!</v>
      </c>
      <c r="D224" s="12"/>
      <c r="E224" s="12" t="str">
        <f>_xlfn.IFNA(VLOOKUP(B224,Werte!A:D,2,0),"")</f>
        <v/>
      </c>
      <c r="F224" s="10"/>
      <c r="G224" s="10"/>
      <c r="H224" s="7" t="str">
        <f>IF(B224="","",IF(Informationen!D$13="","Keine Rolle angegeben",Informationen!D$13))</f>
        <v/>
      </c>
      <c r="I224" s="24" t="str">
        <f>IF(H224="","",Informationen!C$12)</f>
        <v/>
      </c>
      <c r="J224" s="24" t="str">
        <f>IF($H224="","",Informationen!B$16)</f>
        <v/>
      </c>
      <c r="K224" s="24" t="str">
        <f>IF($H224="","",Informationen!D$15)</f>
        <v/>
      </c>
      <c r="L224" s="24" t="str">
        <f>IF($H224="","",Informationen!B$15)</f>
        <v/>
      </c>
      <c r="M224" s="24" t="str">
        <f>IF($H224="","",Informationen!B$17)</f>
        <v/>
      </c>
      <c r="N224" s="24" t="str">
        <f>IF($H224="","",Informationen!D$17)</f>
        <v/>
      </c>
    </row>
    <row r="225" spans="1:14" x14ac:dyDescent="0.25">
      <c r="A225" s="4">
        <v>221</v>
      </c>
      <c r="B225" s="5"/>
      <c r="C225" s="39" t="str">
        <f t="shared" si="3"/>
        <v>!</v>
      </c>
      <c r="D225" s="12"/>
      <c r="E225" s="12" t="str">
        <f>_xlfn.IFNA(VLOOKUP(B225,Werte!A:D,2,0),"")</f>
        <v/>
      </c>
      <c r="F225" s="10"/>
      <c r="G225" s="10"/>
      <c r="H225" s="7" t="str">
        <f>IF(B225="","",IF(Informationen!D$13="","Keine Rolle angegeben",Informationen!D$13))</f>
        <v/>
      </c>
      <c r="I225" s="24" t="str">
        <f>IF(H225="","",Informationen!C$12)</f>
        <v/>
      </c>
      <c r="J225" s="24" t="str">
        <f>IF($H225="","",Informationen!B$16)</f>
        <v/>
      </c>
      <c r="K225" s="24" t="str">
        <f>IF($H225="","",Informationen!D$15)</f>
        <v/>
      </c>
      <c r="L225" s="24" t="str">
        <f>IF($H225="","",Informationen!B$15)</f>
        <v/>
      </c>
      <c r="M225" s="24" t="str">
        <f>IF($H225="","",Informationen!B$17)</f>
        <v/>
      </c>
      <c r="N225" s="24" t="str">
        <f>IF($H225="","",Informationen!D$17)</f>
        <v/>
      </c>
    </row>
    <row r="226" spans="1:14" x14ac:dyDescent="0.25">
      <c r="A226" s="4">
        <v>222</v>
      </c>
      <c r="B226" s="5"/>
      <c r="C226" s="39" t="str">
        <f t="shared" si="3"/>
        <v>!</v>
      </c>
      <c r="D226" s="12"/>
      <c r="E226" s="12" t="str">
        <f>_xlfn.IFNA(VLOOKUP(B226,Werte!A:D,2,0),"")</f>
        <v/>
      </c>
      <c r="F226" s="10"/>
      <c r="G226" s="10"/>
      <c r="H226" s="7" t="str">
        <f>IF(B226="","",IF(Informationen!D$13="","Keine Rolle angegeben",Informationen!D$13))</f>
        <v/>
      </c>
      <c r="I226" s="24" t="str">
        <f>IF(H226="","",Informationen!C$12)</f>
        <v/>
      </c>
      <c r="J226" s="24" t="str">
        <f>IF($H226="","",Informationen!B$16)</f>
        <v/>
      </c>
      <c r="K226" s="24" t="str">
        <f>IF($H226="","",Informationen!D$15)</f>
        <v/>
      </c>
      <c r="L226" s="24" t="str">
        <f>IF($H226="","",Informationen!B$15)</f>
        <v/>
      </c>
      <c r="M226" s="24" t="str">
        <f>IF($H226="","",Informationen!B$17)</f>
        <v/>
      </c>
      <c r="N226" s="24" t="str">
        <f>IF($H226="","",Informationen!D$17)</f>
        <v/>
      </c>
    </row>
    <row r="227" spans="1:14" x14ac:dyDescent="0.25">
      <c r="A227" s="4">
        <v>223</v>
      </c>
      <c r="B227" s="5"/>
      <c r="C227" s="39" t="str">
        <f t="shared" si="3"/>
        <v>!</v>
      </c>
      <c r="D227" s="12"/>
      <c r="E227" s="12" t="str">
        <f>_xlfn.IFNA(VLOOKUP(B227,Werte!A:D,2,0),"")</f>
        <v/>
      </c>
      <c r="F227" s="10"/>
      <c r="G227" s="10"/>
      <c r="H227" s="7" t="str">
        <f>IF(B227="","",IF(Informationen!D$13="","Keine Rolle angegeben",Informationen!D$13))</f>
        <v/>
      </c>
      <c r="I227" s="24" t="str">
        <f>IF(H227="","",Informationen!C$12)</f>
        <v/>
      </c>
      <c r="J227" s="24" t="str">
        <f>IF($H227="","",Informationen!B$16)</f>
        <v/>
      </c>
      <c r="K227" s="24" t="str">
        <f>IF($H227="","",Informationen!D$15)</f>
        <v/>
      </c>
      <c r="L227" s="24" t="str">
        <f>IF($H227="","",Informationen!B$15)</f>
        <v/>
      </c>
      <c r="M227" s="24" t="str">
        <f>IF($H227="","",Informationen!B$17)</f>
        <v/>
      </c>
      <c r="N227" s="24" t="str">
        <f>IF($H227="","",Informationen!D$17)</f>
        <v/>
      </c>
    </row>
    <row r="228" spans="1:14" x14ac:dyDescent="0.25">
      <c r="A228" s="4">
        <v>224</v>
      </c>
      <c r="B228" s="5"/>
      <c r="C228" s="39" t="str">
        <f t="shared" si="3"/>
        <v>!</v>
      </c>
      <c r="D228" s="12"/>
      <c r="E228" s="12" t="str">
        <f>_xlfn.IFNA(VLOOKUP(B228,Werte!A:D,2,0),"")</f>
        <v/>
      </c>
      <c r="F228" s="10"/>
      <c r="G228" s="10"/>
      <c r="H228" s="7" t="str">
        <f>IF(B228="","",IF(Informationen!D$13="","Keine Rolle angegeben",Informationen!D$13))</f>
        <v/>
      </c>
      <c r="I228" s="24" t="str">
        <f>IF(H228="","",Informationen!C$12)</f>
        <v/>
      </c>
      <c r="J228" s="24" t="str">
        <f>IF($H228="","",Informationen!B$16)</f>
        <v/>
      </c>
      <c r="K228" s="24" t="str">
        <f>IF($H228="","",Informationen!D$15)</f>
        <v/>
      </c>
      <c r="L228" s="24" t="str">
        <f>IF($H228="","",Informationen!B$15)</f>
        <v/>
      </c>
      <c r="M228" s="24" t="str">
        <f>IF($H228="","",Informationen!B$17)</f>
        <v/>
      </c>
      <c r="N228" s="24" t="str">
        <f>IF($H228="","",Informationen!D$17)</f>
        <v/>
      </c>
    </row>
    <row r="229" spans="1:14" x14ac:dyDescent="0.25">
      <c r="A229" s="4">
        <v>225</v>
      </c>
      <c r="B229" s="5"/>
      <c r="C229" s="39" t="str">
        <f t="shared" si="3"/>
        <v>!</v>
      </c>
      <c r="D229" s="12"/>
      <c r="E229" s="12" t="str">
        <f>_xlfn.IFNA(VLOOKUP(B229,Werte!A:D,2,0),"")</f>
        <v/>
      </c>
      <c r="F229" s="10"/>
      <c r="G229" s="10"/>
      <c r="H229" s="7" t="str">
        <f>IF(B229="","",IF(Informationen!D$13="","Keine Rolle angegeben",Informationen!D$13))</f>
        <v/>
      </c>
      <c r="I229" s="24" t="str">
        <f>IF(H229="","",Informationen!C$12)</f>
        <v/>
      </c>
      <c r="J229" s="24" t="str">
        <f>IF($H229="","",Informationen!B$16)</f>
        <v/>
      </c>
      <c r="K229" s="24" t="str">
        <f>IF($H229="","",Informationen!D$15)</f>
        <v/>
      </c>
      <c r="L229" s="24" t="str">
        <f>IF($H229="","",Informationen!B$15)</f>
        <v/>
      </c>
      <c r="M229" s="24" t="str">
        <f>IF($H229="","",Informationen!B$17)</f>
        <v/>
      </c>
      <c r="N229" s="24" t="str">
        <f>IF($H229="","",Informationen!D$17)</f>
        <v/>
      </c>
    </row>
    <row r="230" spans="1:14" x14ac:dyDescent="0.25">
      <c r="A230" s="4">
        <v>226</v>
      </c>
      <c r="B230" s="5"/>
      <c r="C230" s="39" t="str">
        <f t="shared" si="3"/>
        <v>!</v>
      </c>
      <c r="D230" s="12"/>
      <c r="E230" s="12" t="str">
        <f>_xlfn.IFNA(VLOOKUP(B230,Werte!A:D,2,0),"")</f>
        <v/>
      </c>
      <c r="F230" s="10"/>
      <c r="G230" s="10"/>
      <c r="H230" s="7" t="str">
        <f>IF(B230="","",IF(Informationen!D$13="","Keine Rolle angegeben",Informationen!D$13))</f>
        <v/>
      </c>
      <c r="I230" s="24" t="str">
        <f>IF(H230="","",Informationen!C$12)</f>
        <v/>
      </c>
      <c r="J230" s="24" t="str">
        <f>IF($H230="","",Informationen!B$16)</f>
        <v/>
      </c>
      <c r="K230" s="24" t="str">
        <f>IF($H230="","",Informationen!D$15)</f>
        <v/>
      </c>
      <c r="L230" s="24" t="str">
        <f>IF($H230="","",Informationen!B$15)</f>
        <v/>
      </c>
      <c r="M230" s="24" t="str">
        <f>IF($H230="","",Informationen!B$17)</f>
        <v/>
      </c>
      <c r="N230" s="24" t="str">
        <f>IF($H230="","",Informationen!D$17)</f>
        <v/>
      </c>
    </row>
    <row r="231" spans="1:14" x14ac:dyDescent="0.25">
      <c r="A231" s="4">
        <v>227</v>
      </c>
      <c r="B231" s="5"/>
      <c r="C231" s="39" t="str">
        <f t="shared" si="3"/>
        <v>!</v>
      </c>
      <c r="D231" s="12"/>
      <c r="E231" s="12" t="str">
        <f>_xlfn.IFNA(VLOOKUP(B231,Werte!A:D,2,0),"")</f>
        <v/>
      </c>
      <c r="F231" s="10"/>
      <c r="G231" s="10"/>
      <c r="H231" s="7" t="str">
        <f>IF(B231="","",IF(Informationen!D$13="","Keine Rolle angegeben",Informationen!D$13))</f>
        <v/>
      </c>
      <c r="I231" s="24" t="str">
        <f>IF(H231="","",Informationen!C$12)</f>
        <v/>
      </c>
      <c r="J231" s="24" t="str">
        <f>IF($H231="","",Informationen!B$16)</f>
        <v/>
      </c>
      <c r="K231" s="24" t="str">
        <f>IF($H231="","",Informationen!D$15)</f>
        <v/>
      </c>
      <c r="L231" s="24" t="str">
        <f>IF($H231="","",Informationen!B$15)</f>
        <v/>
      </c>
      <c r="M231" s="24" t="str">
        <f>IF($H231="","",Informationen!B$17)</f>
        <v/>
      </c>
      <c r="N231" s="24" t="str">
        <f>IF($H231="","",Informationen!D$17)</f>
        <v/>
      </c>
    </row>
    <row r="232" spans="1:14" x14ac:dyDescent="0.25">
      <c r="A232" s="4">
        <v>228</v>
      </c>
      <c r="B232" s="5"/>
      <c r="C232" s="39" t="str">
        <f t="shared" si="3"/>
        <v>!</v>
      </c>
      <c r="D232" s="12"/>
      <c r="E232" s="12" t="str">
        <f>_xlfn.IFNA(VLOOKUP(B232,Werte!A:D,2,0),"")</f>
        <v/>
      </c>
      <c r="F232" s="10"/>
      <c r="G232" s="10"/>
      <c r="H232" s="7" t="str">
        <f>IF(B232="","",IF(Informationen!D$13="","Keine Rolle angegeben",Informationen!D$13))</f>
        <v/>
      </c>
      <c r="I232" s="24" t="str">
        <f>IF(H232="","",Informationen!C$12)</f>
        <v/>
      </c>
      <c r="J232" s="24" t="str">
        <f>IF($H232="","",Informationen!B$16)</f>
        <v/>
      </c>
      <c r="K232" s="24" t="str">
        <f>IF($H232="","",Informationen!D$15)</f>
        <v/>
      </c>
      <c r="L232" s="24" t="str">
        <f>IF($H232="","",Informationen!B$15)</f>
        <v/>
      </c>
      <c r="M232" s="24" t="str">
        <f>IF($H232="","",Informationen!B$17)</f>
        <v/>
      </c>
      <c r="N232" s="24" t="str">
        <f>IF($H232="","",Informationen!D$17)</f>
        <v/>
      </c>
    </row>
    <row r="233" spans="1:14" x14ac:dyDescent="0.25">
      <c r="A233" s="4">
        <v>229</v>
      </c>
      <c r="B233" s="5"/>
      <c r="C233" s="39" t="str">
        <f t="shared" si="3"/>
        <v>!</v>
      </c>
      <c r="D233" s="12"/>
      <c r="E233" s="12" t="str">
        <f>_xlfn.IFNA(VLOOKUP(B233,Werte!A:D,2,0),"")</f>
        <v/>
      </c>
      <c r="F233" s="10"/>
      <c r="G233" s="10"/>
      <c r="H233" s="7" t="str">
        <f>IF(B233="","",IF(Informationen!D$13="","Keine Rolle angegeben",Informationen!D$13))</f>
        <v/>
      </c>
      <c r="I233" s="24" t="str">
        <f>IF(H233="","",Informationen!C$12)</f>
        <v/>
      </c>
      <c r="J233" s="24" t="str">
        <f>IF($H233="","",Informationen!B$16)</f>
        <v/>
      </c>
      <c r="K233" s="24" t="str">
        <f>IF($H233="","",Informationen!D$15)</f>
        <v/>
      </c>
      <c r="L233" s="24" t="str">
        <f>IF($H233="","",Informationen!B$15)</f>
        <v/>
      </c>
      <c r="M233" s="24" t="str">
        <f>IF($H233="","",Informationen!B$17)</f>
        <v/>
      </c>
      <c r="N233" s="24" t="str">
        <f>IF($H233="","",Informationen!D$17)</f>
        <v/>
      </c>
    </row>
    <row r="234" spans="1:14" x14ac:dyDescent="0.25">
      <c r="A234" s="4">
        <v>230</v>
      </c>
      <c r="B234" s="5"/>
      <c r="C234" s="39" t="str">
        <f t="shared" si="3"/>
        <v>!</v>
      </c>
      <c r="D234" s="12"/>
      <c r="E234" s="12" t="str">
        <f>_xlfn.IFNA(VLOOKUP(B234,Werte!A:D,2,0),"")</f>
        <v/>
      </c>
      <c r="F234" s="10"/>
      <c r="G234" s="10"/>
      <c r="H234" s="7" t="str">
        <f>IF(B234="","",IF(Informationen!D$13="","Keine Rolle angegeben",Informationen!D$13))</f>
        <v/>
      </c>
      <c r="I234" s="24" t="str">
        <f>IF(H234="","",Informationen!C$12)</f>
        <v/>
      </c>
      <c r="J234" s="24" t="str">
        <f>IF($H234="","",Informationen!B$16)</f>
        <v/>
      </c>
      <c r="K234" s="24" t="str">
        <f>IF($H234="","",Informationen!D$15)</f>
        <v/>
      </c>
      <c r="L234" s="24" t="str">
        <f>IF($H234="","",Informationen!B$15)</f>
        <v/>
      </c>
      <c r="M234" s="24" t="str">
        <f>IF($H234="","",Informationen!B$17)</f>
        <v/>
      </c>
      <c r="N234" s="24" t="str">
        <f>IF($H234="","",Informationen!D$17)</f>
        <v/>
      </c>
    </row>
    <row r="235" spans="1:14" x14ac:dyDescent="0.25">
      <c r="A235" s="4">
        <v>231</v>
      </c>
      <c r="B235" s="5"/>
      <c r="C235" s="39" t="str">
        <f t="shared" si="3"/>
        <v>!</v>
      </c>
      <c r="D235" s="12"/>
      <c r="E235" s="12" t="str">
        <f>_xlfn.IFNA(VLOOKUP(B235,Werte!A:D,2,0),"")</f>
        <v/>
      </c>
      <c r="F235" s="10"/>
      <c r="G235" s="10"/>
      <c r="H235" s="7" t="str">
        <f>IF(B235="","",IF(Informationen!D$13="","Keine Rolle angegeben",Informationen!D$13))</f>
        <v/>
      </c>
      <c r="I235" s="24" t="str">
        <f>IF(H235="","",Informationen!C$12)</f>
        <v/>
      </c>
      <c r="J235" s="24" t="str">
        <f>IF($H235="","",Informationen!B$16)</f>
        <v/>
      </c>
      <c r="K235" s="24" t="str">
        <f>IF($H235="","",Informationen!D$15)</f>
        <v/>
      </c>
      <c r="L235" s="24" t="str">
        <f>IF($H235="","",Informationen!B$15)</f>
        <v/>
      </c>
      <c r="M235" s="24" t="str">
        <f>IF($H235="","",Informationen!B$17)</f>
        <v/>
      </c>
      <c r="N235" s="24" t="str">
        <f>IF($H235="","",Informationen!D$17)</f>
        <v/>
      </c>
    </row>
    <row r="236" spans="1:14" x14ac:dyDescent="0.25">
      <c r="A236" s="4">
        <v>232</v>
      </c>
      <c r="B236" s="5"/>
      <c r="C236" s="39" t="str">
        <f t="shared" si="3"/>
        <v>!</v>
      </c>
      <c r="D236" s="12"/>
      <c r="E236" s="12" t="str">
        <f>_xlfn.IFNA(VLOOKUP(B236,Werte!A:D,2,0),"")</f>
        <v/>
      </c>
      <c r="F236" s="10"/>
      <c r="G236" s="10"/>
      <c r="H236" s="7" t="str">
        <f>IF(B236="","",IF(Informationen!D$13="","Keine Rolle angegeben",Informationen!D$13))</f>
        <v/>
      </c>
      <c r="I236" s="24" t="str">
        <f>IF(H236="","",Informationen!C$12)</f>
        <v/>
      </c>
      <c r="J236" s="24" t="str">
        <f>IF($H236="","",Informationen!B$16)</f>
        <v/>
      </c>
      <c r="K236" s="24" t="str">
        <f>IF($H236="","",Informationen!D$15)</f>
        <v/>
      </c>
      <c r="L236" s="24" t="str">
        <f>IF($H236="","",Informationen!B$15)</f>
        <v/>
      </c>
      <c r="M236" s="24" t="str">
        <f>IF($H236="","",Informationen!B$17)</f>
        <v/>
      </c>
      <c r="N236" s="24" t="str">
        <f>IF($H236="","",Informationen!D$17)</f>
        <v/>
      </c>
    </row>
    <row r="237" spans="1:14" x14ac:dyDescent="0.25">
      <c r="A237" s="4">
        <v>233</v>
      </c>
      <c r="B237" s="5"/>
      <c r="C237" s="39" t="str">
        <f t="shared" si="3"/>
        <v>!</v>
      </c>
      <c r="D237" s="12"/>
      <c r="E237" s="12" t="str">
        <f>_xlfn.IFNA(VLOOKUP(B237,Werte!A:D,2,0),"")</f>
        <v/>
      </c>
      <c r="F237" s="10"/>
      <c r="G237" s="10"/>
      <c r="H237" s="7" t="str">
        <f>IF(B237="","",IF(Informationen!D$13="","Keine Rolle angegeben",Informationen!D$13))</f>
        <v/>
      </c>
      <c r="I237" s="24" t="str">
        <f>IF(H237="","",Informationen!C$12)</f>
        <v/>
      </c>
      <c r="J237" s="24" t="str">
        <f>IF($H237="","",Informationen!B$16)</f>
        <v/>
      </c>
      <c r="K237" s="24" t="str">
        <f>IF($H237="","",Informationen!D$15)</f>
        <v/>
      </c>
      <c r="L237" s="24" t="str">
        <f>IF($H237="","",Informationen!B$15)</f>
        <v/>
      </c>
      <c r="M237" s="24" t="str">
        <f>IF($H237="","",Informationen!B$17)</f>
        <v/>
      </c>
      <c r="N237" s="24" t="str">
        <f>IF($H237="","",Informationen!D$17)</f>
        <v/>
      </c>
    </row>
    <row r="238" spans="1:14" x14ac:dyDescent="0.25">
      <c r="A238" s="4">
        <v>234</v>
      </c>
      <c r="B238" s="5"/>
      <c r="C238" s="39" t="str">
        <f t="shared" si="3"/>
        <v>!</v>
      </c>
      <c r="D238" s="12"/>
      <c r="E238" s="12" t="str">
        <f>_xlfn.IFNA(VLOOKUP(B238,Werte!A:D,2,0),"")</f>
        <v/>
      </c>
      <c r="F238" s="10"/>
      <c r="G238" s="10"/>
      <c r="H238" s="7" t="str">
        <f>IF(B238="","",IF(Informationen!D$13="","Keine Rolle angegeben",Informationen!D$13))</f>
        <v/>
      </c>
      <c r="I238" s="24" t="str">
        <f>IF(H238="","",Informationen!C$12)</f>
        <v/>
      </c>
      <c r="J238" s="24" t="str">
        <f>IF($H238="","",Informationen!B$16)</f>
        <v/>
      </c>
      <c r="K238" s="24" t="str">
        <f>IF($H238="","",Informationen!D$15)</f>
        <v/>
      </c>
      <c r="L238" s="24" t="str">
        <f>IF($H238="","",Informationen!B$15)</f>
        <v/>
      </c>
      <c r="M238" s="24" t="str">
        <f>IF($H238="","",Informationen!B$17)</f>
        <v/>
      </c>
      <c r="N238" s="24" t="str">
        <f>IF($H238="","",Informationen!D$17)</f>
        <v/>
      </c>
    </row>
    <row r="239" spans="1:14" x14ac:dyDescent="0.25">
      <c r="A239" s="4">
        <v>235</v>
      </c>
      <c r="B239" s="5"/>
      <c r="C239" s="39" t="str">
        <f t="shared" si="3"/>
        <v>!</v>
      </c>
      <c r="D239" s="12"/>
      <c r="E239" s="12" t="str">
        <f>_xlfn.IFNA(VLOOKUP(B239,Werte!A:D,2,0),"")</f>
        <v/>
      </c>
      <c r="F239" s="10"/>
      <c r="G239" s="10"/>
      <c r="H239" s="7" t="str">
        <f>IF(B239="","",IF(Informationen!D$13="","Keine Rolle angegeben",Informationen!D$13))</f>
        <v/>
      </c>
      <c r="I239" s="24" t="str">
        <f>IF(H239="","",Informationen!C$12)</f>
        <v/>
      </c>
      <c r="J239" s="24" t="str">
        <f>IF($H239="","",Informationen!B$16)</f>
        <v/>
      </c>
      <c r="K239" s="24" t="str">
        <f>IF($H239="","",Informationen!D$15)</f>
        <v/>
      </c>
      <c r="L239" s="24" t="str">
        <f>IF($H239="","",Informationen!B$15)</f>
        <v/>
      </c>
      <c r="M239" s="24" t="str">
        <f>IF($H239="","",Informationen!B$17)</f>
        <v/>
      </c>
      <c r="N239" s="24" t="str">
        <f>IF($H239="","",Informationen!D$17)</f>
        <v/>
      </c>
    </row>
    <row r="240" spans="1:14" x14ac:dyDescent="0.25">
      <c r="A240" s="4">
        <v>236</v>
      </c>
      <c r="B240" s="5"/>
      <c r="C240" s="39" t="str">
        <f t="shared" si="3"/>
        <v>!</v>
      </c>
      <c r="D240" s="12"/>
      <c r="E240" s="12" t="str">
        <f>_xlfn.IFNA(VLOOKUP(B240,Werte!A:D,2,0),"")</f>
        <v/>
      </c>
      <c r="F240" s="10"/>
      <c r="G240" s="10"/>
      <c r="H240" s="7" t="str">
        <f>IF(B240="","",IF(Informationen!D$13="","Keine Rolle angegeben",Informationen!D$13))</f>
        <v/>
      </c>
      <c r="I240" s="24" t="str">
        <f>IF(H240="","",Informationen!C$12)</f>
        <v/>
      </c>
      <c r="J240" s="24" t="str">
        <f>IF($H240="","",Informationen!B$16)</f>
        <v/>
      </c>
      <c r="K240" s="24" t="str">
        <f>IF($H240="","",Informationen!D$15)</f>
        <v/>
      </c>
      <c r="L240" s="24" t="str">
        <f>IF($H240="","",Informationen!B$15)</f>
        <v/>
      </c>
      <c r="M240" s="24" t="str">
        <f>IF($H240="","",Informationen!B$17)</f>
        <v/>
      </c>
      <c r="N240" s="24" t="str">
        <f>IF($H240="","",Informationen!D$17)</f>
        <v/>
      </c>
    </row>
    <row r="241" spans="1:14" x14ac:dyDescent="0.25">
      <c r="A241" s="4">
        <v>237</v>
      </c>
      <c r="B241" s="5"/>
      <c r="C241" s="39" t="str">
        <f t="shared" si="3"/>
        <v>!</v>
      </c>
      <c r="D241" s="12"/>
      <c r="E241" s="12" t="str">
        <f>_xlfn.IFNA(VLOOKUP(B241,Werte!A:D,2,0),"")</f>
        <v/>
      </c>
      <c r="F241" s="10"/>
      <c r="G241" s="10"/>
      <c r="H241" s="7" t="str">
        <f>IF(B241="","",IF(Informationen!D$13="","Keine Rolle angegeben",Informationen!D$13))</f>
        <v/>
      </c>
      <c r="I241" s="24" t="str">
        <f>IF(H241="","",Informationen!C$12)</f>
        <v/>
      </c>
      <c r="J241" s="24" t="str">
        <f>IF($H241="","",Informationen!B$16)</f>
        <v/>
      </c>
      <c r="K241" s="24" t="str">
        <f>IF($H241="","",Informationen!D$15)</f>
        <v/>
      </c>
      <c r="L241" s="24" t="str">
        <f>IF($H241="","",Informationen!B$15)</f>
        <v/>
      </c>
      <c r="M241" s="24" t="str">
        <f>IF($H241="","",Informationen!B$17)</f>
        <v/>
      </c>
      <c r="N241" s="24" t="str">
        <f>IF($H241="","",Informationen!D$17)</f>
        <v/>
      </c>
    </row>
    <row r="242" spans="1:14" x14ac:dyDescent="0.25">
      <c r="A242" s="4">
        <v>238</v>
      </c>
      <c r="B242" s="5"/>
      <c r="C242" s="39" t="str">
        <f t="shared" si="3"/>
        <v>!</v>
      </c>
      <c r="D242" s="12"/>
      <c r="E242" s="12" t="str">
        <f>_xlfn.IFNA(VLOOKUP(B242,Werte!A:D,2,0),"")</f>
        <v/>
      </c>
      <c r="F242" s="10"/>
      <c r="G242" s="10"/>
      <c r="H242" s="7" t="str">
        <f>IF(B242="","",IF(Informationen!D$13="","Keine Rolle angegeben",Informationen!D$13))</f>
        <v/>
      </c>
      <c r="I242" s="24" t="str">
        <f>IF(H242="","",Informationen!C$12)</f>
        <v/>
      </c>
      <c r="J242" s="24" t="str">
        <f>IF($H242="","",Informationen!B$16)</f>
        <v/>
      </c>
      <c r="K242" s="24" t="str">
        <f>IF($H242="","",Informationen!D$15)</f>
        <v/>
      </c>
      <c r="L242" s="24" t="str">
        <f>IF($H242="","",Informationen!B$15)</f>
        <v/>
      </c>
      <c r="M242" s="24" t="str">
        <f>IF($H242="","",Informationen!B$17)</f>
        <v/>
      </c>
      <c r="N242" s="24" t="str">
        <f>IF($H242="","",Informationen!D$17)</f>
        <v/>
      </c>
    </row>
    <row r="243" spans="1:14" x14ac:dyDescent="0.25">
      <c r="A243" s="4">
        <v>239</v>
      </c>
      <c r="B243" s="5"/>
      <c r="C243" s="39" t="str">
        <f t="shared" si="3"/>
        <v>!</v>
      </c>
      <c r="D243" s="12"/>
      <c r="E243" s="12" t="str">
        <f>_xlfn.IFNA(VLOOKUP(B243,Werte!A:D,2,0),"")</f>
        <v/>
      </c>
      <c r="F243" s="10"/>
      <c r="G243" s="10"/>
      <c r="H243" s="7" t="str">
        <f>IF(B243="","",IF(Informationen!D$13="","Keine Rolle angegeben",Informationen!D$13))</f>
        <v/>
      </c>
      <c r="I243" s="24" t="str">
        <f>IF(H243="","",Informationen!C$12)</f>
        <v/>
      </c>
      <c r="J243" s="24" t="str">
        <f>IF($H243="","",Informationen!B$16)</f>
        <v/>
      </c>
      <c r="K243" s="24" t="str">
        <f>IF($H243="","",Informationen!D$15)</f>
        <v/>
      </c>
      <c r="L243" s="24" t="str">
        <f>IF($H243="","",Informationen!B$15)</f>
        <v/>
      </c>
      <c r="M243" s="24" t="str">
        <f>IF($H243="","",Informationen!B$17)</f>
        <v/>
      </c>
      <c r="N243" s="24" t="str">
        <f>IF($H243="","",Informationen!D$17)</f>
        <v/>
      </c>
    </row>
    <row r="244" spans="1:14" x14ac:dyDescent="0.25">
      <c r="A244" s="4">
        <v>240</v>
      </c>
      <c r="B244" s="5"/>
      <c r="C244" s="39" t="str">
        <f t="shared" si="3"/>
        <v>!</v>
      </c>
      <c r="D244" s="12"/>
      <c r="E244" s="12" t="str">
        <f>_xlfn.IFNA(VLOOKUP(B244,Werte!A:D,2,0),"")</f>
        <v/>
      </c>
      <c r="F244" s="10"/>
      <c r="G244" s="10"/>
      <c r="H244" s="7" t="str">
        <f>IF(B244="","",IF(Informationen!D$13="","Keine Rolle angegeben",Informationen!D$13))</f>
        <v/>
      </c>
      <c r="I244" s="24" t="str">
        <f>IF(H244="","",Informationen!C$12)</f>
        <v/>
      </c>
      <c r="J244" s="24" t="str">
        <f>IF($H244="","",Informationen!B$16)</f>
        <v/>
      </c>
      <c r="K244" s="24" t="str">
        <f>IF($H244="","",Informationen!D$15)</f>
        <v/>
      </c>
      <c r="L244" s="24" t="str">
        <f>IF($H244="","",Informationen!B$15)</f>
        <v/>
      </c>
      <c r="M244" s="24" t="str">
        <f>IF($H244="","",Informationen!B$17)</f>
        <v/>
      </c>
      <c r="N244" s="24" t="str">
        <f>IF($H244="","",Informationen!D$17)</f>
        <v/>
      </c>
    </row>
    <row r="245" spans="1:14" x14ac:dyDescent="0.25">
      <c r="A245" s="4">
        <v>241</v>
      </c>
      <c r="B245" s="5"/>
      <c r="C245" s="39" t="str">
        <f t="shared" si="3"/>
        <v>!</v>
      </c>
      <c r="D245" s="12"/>
      <c r="E245" s="12" t="str">
        <f>_xlfn.IFNA(VLOOKUP(B245,Werte!A:D,2,0),"")</f>
        <v/>
      </c>
      <c r="F245" s="10"/>
      <c r="G245" s="10"/>
      <c r="H245" s="7" t="str">
        <f>IF(B245="","",IF(Informationen!D$13="","Keine Rolle angegeben",Informationen!D$13))</f>
        <v/>
      </c>
      <c r="I245" s="24" t="str">
        <f>IF(H245="","",Informationen!C$12)</f>
        <v/>
      </c>
      <c r="J245" s="24" t="str">
        <f>IF($H245="","",Informationen!B$16)</f>
        <v/>
      </c>
      <c r="K245" s="24" t="str">
        <f>IF($H245="","",Informationen!D$15)</f>
        <v/>
      </c>
      <c r="L245" s="24" t="str">
        <f>IF($H245="","",Informationen!B$15)</f>
        <v/>
      </c>
      <c r="M245" s="24" t="str">
        <f>IF($H245="","",Informationen!B$17)</f>
        <v/>
      </c>
      <c r="N245" s="24" t="str">
        <f>IF($H245="","",Informationen!D$17)</f>
        <v/>
      </c>
    </row>
    <row r="246" spans="1:14" x14ac:dyDescent="0.25">
      <c r="A246" s="4">
        <v>242</v>
      </c>
      <c r="B246" s="5"/>
      <c r="C246" s="39" t="str">
        <f t="shared" si="3"/>
        <v>!</v>
      </c>
      <c r="D246" s="12"/>
      <c r="E246" s="12" t="str">
        <f>_xlfn.IFNA(VLOOKUP(B246,Werte!A:D,2,0),"")</f>
        <v/>
      </c>
      <c r="F246" s="10"/>
      <c r="G246" s="10"/>
      <c r="H246" s="7" t="str">
        <f>IF(B246="","",IF(Informationen!D$13="","Keine Rolle angegeben",Informationen!D$13))</f>
        <v/>
      </c>
      <c r="I246" s="24" t="str">
        <f>IF(H246="","",Informationen!C$12)</f>
        <v/>
      </c>
      <c r="J246" s="24" t="str">
        <f>IF($H246="","",Informationen!B$16)</f>
        <v/>
      </c>
      <c r="K246" s="24" t="str">
        <f>IF($H246="","",Informationen!D$15)</f>
        <v/>
      </c>
      <c r="L246" s="24" t="str">
        <f>IF($H246="","",Informationen!B$15)</f>
        <v/>
      </c>
      <c r="M246" s="24" t="str">
        <f>IF($H246="","",Informationen!B$17)</f>
        <v/>
      </c>
      <c r="N246" s="24" t="str">
        <f>IF($H246="","",Informationen!D$17)</f>
        <v/>
      </c>
    </row>
    <row r="247" spans="1:14" x14ac:dyDescent="0.25">
      <c r="A247" s="4">
        <v>243</v>
      </c>
      <c r="B247" s="5"/>
      <c r="C247" s="39" t="str">
        <f t="shared" si="3"/>
        <v>!</v>
      </c>
      <c r="D247" s="12"/>
      <c r="E247" s="12" t="str">
        <f>_xlfn.IFNA(VLOOKUP(B247,Werte!A:D,2,0),"")</f>
        <v/>
      </c>
      <c r="F247" s="10"/>
      <c r="G247" s="10"/>
      <c r="H247" s="7" t="str">
        <f>IF(B247="","",IF(Informationen!D$13="","Keine Rolle angegeben",Informationen!D$13))</f>
        <v/>
      </c>
      <c r="I247" s="24" t="str">
        <f>IF(H247="","",Informationen!C$12)</f>
        <v/>
      </c>
      <c r="J247" s="24" t="str">
        <f>IF($H247="","",Informationen!B$16)</f>
        <v/>
      </c>
      <c r="K247" s="24" t="str">
        <f>IF($H247="","",Informationen!D$15)</f>
        <v/>
      </c>
      <c r="L247" s="24" t="str">
        <f>IF($H247="","",Informationen!B$15)</f>
        <v/>
      </c>
      <c r="M247" s="24" t="str">
        <f>IF($H247="","",Informationen!B$17)</f>
        <v/>
      </c>
      <c r="N247" s="24" t="str">
        <f>IF($H247="","",Informationen!D$17)</f>
        <v/>
      </c>
    </row>
    <row r="248" spans="1:14" x14ac:dyDescent="0.25">
      <c r="A248" s="4">
        <v>244</v>
      </c>
      <c r="B248" s="5"/>
      <c r="C248" s="39" t="str">
        <f t="shared" si="3"/>
        <v>!</v>
      </c>
      <c r="D248" s="12"/>
      <c r="E248" s="12" t="str">
        <f>_xlfn.IFNA(VLOOKUP(B248,Werte!A:D,2,0),"")</f>
        <v/>
      </c>
      <c r="F248" s="10"/>
      <c r="G248" s="10"/>
      <c r="H248" s="7" t="str">
        <f>IF(B248="","",IF(Informationen!D$13="","Keine Rolle angegeben",Informationen!D$13))</f>
        <v/>
      </c>
      <c r="I248" s="24" t="str">
        <f>IF(H248="","",Informationen!C$12)</f>
        <v/>
      </c>
      <c r="J248" s="24" t="str">
        <f>IF($H248="","",Informationen!B$16)</f>
        <v/>
      </c>
      <c r="K248" s="24" t="str">
        <f>IF($H248="","",Informationen!D$15)</f>
        <v/>
      </c>
      <c r="L248" s="24" t="str">
        <f>IF($H248="","",Informationen!B$15)</f>
        <v/>
      </c>
      <c r="M248" s="24" t="str">
        <f>IF($H248="","",Informationen!B$17)</f>
        <v/>
      </c>
      <c r="N248" s="24" t="str">
        <f>IF($H248="","",Informationen!D$17)</f>
        <v/>
      </c>
    </row>
    <row r="249" spans="1:14" x14ac:dyDescent="0.25">
      <c r="A249" s="4">
        <v>245</v>
      </c>
      <c r="B249" s="5"/>
      <c r="C249" s="39" t="str">
        <f t="shared" si="3"/>
        <v>!</v>
      </c>
      <c r="D249" s="12"/>
      <c r="E249" s="12" t="str">
        <f>_xlfn.IFNA(VLOOKUP(B249,Werte!A:D,2,0),"")</f>
        <v/>
      </c>
      <c r="F249" s="10"/>
      <c r="G249" s="10"/>
      <c r="H249" s="7" t="str">
        <f>IF(B249="","",IF(Informationen!D$13="","Keine Rolle angegeben",Informationen!D$13))</f>
        <v/>
      </c>
      <c r="I249" s="24" t="str">
        <f>IF(H249="","",Informationen!C$12)</f>
        <v/>
      </c>
      <c r="J249" s="24" t="str">
        <f>IF($H249="","",Informationen!B$16)</f>
        <v/>
      </c>
      <c r="K249" s="24" t="str">
        <f>IF($H249="","",Informationen!D$15)</f>
        <v/>
      </c>
      <c r="L249" s="24" t="str">
        <f>IF($H249="","",Informationen!B$15)</f>
        <v/>
      </c>
      <c r="M249" s="24" t="str">
        <f>IF($H249="","",Informationen!B$17)</f>
        <v/>
      </c>
      <c r="N249" s="24" t="str">
        <f>IF($H249="","",Informationen!D$17)</f>
        <v/>
      </c>
    </row>
    <row r="250" spans="1:14" x14ac:dyDescent="0.25">
      <c r="A250" s="4">
        <v>246</v>
      </c>
      <c r="B250" s="5"/>
      <c r="C250" s="39" t="str">
        <f t="shared" si="3"/>
        <v>!</v>
      </c>
      <c r="D250" s="12"/>
      <c r="E250" s="12" t="str">
        <f>_xlfn.IFNA(VLOOKUP(B250,Werte!A:D,2,0),"")</f>
        <v/>
      </c>
      <c r="F250" s="10"/>
      <c r="G250" s="10"/>
      <c r="H250" s="7" t="str">
        <f>IF(B250="","",IF(Informationen!D$13="","Keine Rolle angegeben",Informationen!D$13))</f>
        <v/>
      </c>
      <c r="I250" s="24" t="str">
        <f>IF(H250="","",Informationen!C$12)</f>
        <v/>
      </c>
      <c r="J250" s="24" t="str">
        <f>IF($H250="","",Informationen!B$16)</f>
        <v/>
      </c>
      <c r="K250" s="24" t="str">
        <f>IF($H250="","",Informationen!D$15)</f>
        <v/>
      </c>
      <c r="L250" s="24" t="str">
        <f>IF($H250="","",Informationen!B$15)</f>
        <v/>
      </c>
      <c r="M250" s="24" t="str">
        <f>IF($H250="","",Informationen!B$17)</f>
        <v/>
      </c>
      <c r="N250" s="24" t="str">
        <f>IF($H250="","",Informationen!D$17)</f>
        <v/>
      </c>
    </row>
    <row r="251" spans="1:14" x14ac:dyDescent="0.25">
      <c r="A251" s="4">
        <v>247</v>
      </c>
      <c r="B251" s="5"/>
      <c r="C251" s="39" t="str">
        <f t="shared" si="3"/>
        <v>!</v>
      </c>
      <c r="D251" s="12"/>
      <c r="E251" s="12" t="str">
        <f>_xlfn.IFNA(VLOOKUP(B251,Werte!A:D,2,0),"")</f>
        <v/>
      </c>
      <c r="F251" s="10"/>
      <c r="G251" s="10"/>
      <c r="H251" s="7" t="str">
        <f>IF(B251="","",IF(Informationen!D$13="","Keine Rolle angegeben",Informationen!D$13))</f>
        <v/>
      </c>
      <c r="I251" s="24" t="str">
        <f>IF(H251="","",Informationen!C$12)</f>
        <v/>
      </c>
      <c r="J251" s="24" t="str">
        <f>IF($H251="","",Informationen!B$16)</f>
        <v/>
      </c>
      <c r="K251" s="24" t="str">
        <f>IF($H251="","",Informationen!D$15)</f>
        <v/>
      </c>
      <c r="L251" s="24" t="str">
        <f>IF($H251="","",Informationen!B$15)</f>
        <v/>
      </c>
      <c r="M251" s="24" t="str">
        <f>IF($H251="","",Informationen!B$17)</f>
        <v/>
      </c>
      <c r="N251" s="24" t="str">
        <f>IF($H251="","",Informationen!D$17)</f>
        <v/>
      </c>
    </row>
    <row r="252" spans="1:14" x14ac:dyDescent="0.25">
      <c r="A252" s="4">
        <v>248</v>
      </c>
      <c r="B252" s="5"/>
      <c r="C252" s="39" t="str">
        <f t="shared" si="3"/>
        <v>!</v>
      </c>
      <c r="D252" s="12"/>
      <c r="E252" s="12" t="str">
        <f>_xlfn.IFNA(VLOOKUP(B252,Werte!A:D,2,0),"")</f>
        <v/>
      </c>
      <c r="F252" s="10"/>
      <c r="G252" s="10"/>
      <c r="H252" s="7" t="str">
        <f>IF(B252="","",IF(Informationen!D$13="","Keine Rolle angegeben",Informationen!D$13))</f>
        <v/>
      </c>
      <c r="I252" s="24" t="str">
        <f>IF(H252="","",Informationen!C$12)</f>
        <v/>
      </c>
      <c r="J252" s="24" t="str">
        <f>IF($H252="","",Informationen!B$16)</f>
        <v/>
      </c>
      <c r="K252" s="24" t="str">
        <f>IF($H252="","",Informationen!D$15)</f>
        <v/>
      </c>
      <c r="L252" s="24" t="str">
        <f>IF($H252="","",Informationen!B$15)</f>
        <v/>
      </c>
      <c r="M252" s="24" t="str">
        <f>IF($H252="","",Informationen!B$17)</f>
        <v/>
      </c>
      <c r="N252" s="24" t="str">
        <f>IF($H252="","",Informationen!D$17)</f>
        <v/>
      </c>
    </row>
    <row r="253" spans="1:14" x14ac:dyDescent="0.25">
      <c r="A253" s="4">
        <v>249</v>
      </c>
      <c r="B253" s="5"/>
      <c r="C253" s="39" t="str">
        <f t="shared" si="3"/>
        <v>!</v>
      </c>
      <c r="D253" s="12"/>
      <c r="E253" s="12" t="str">
        <f>_xlfn.IFNA(VLOOKUP(B253,Werte!A:D,2,0),"")</f>
        <v/>
      </c>
      <c r="F253" s="10"/>
      <c r="G253" s="10"/>
      <c r="H253" s="7" t="str">
        <f>IF(B253="","",IF(Informationen!D$13="","Keine Rolle angegeben",Informationen!D$13))</f>
        <v/>
      </c>
      <c r="I253" s="24" t="str">
        <f>IF(H253="","",Informationen!C$12)</f>
        <v/>
      </c>
      <c r="J253" s="24" t="str">
        <f>IF($H253="","",Informationen!B$16)</f>
        <v/>
      </c>
      <c r="K253" s="24" t="str">
        <f>IF($H253="","",Informationen!D$15)</f>
        <v/>
      </c>
      <c r="L253" s="24" t="str">
        <f>IF($H253="","",Informationen!B$15)</f>
        <v/>
      </c>
      <c r="M253" s="24" t="str">
        <f>IF($H253="","",Informationen!B$17)</f>
        <v/>
      </c>
      <c r="N253" s="24" t="str">
        <f>IF($H253="","",Informationen!D$17)</f>
        <v/>
      </c>
    </row>
    <row r="254" spans="1:14" x14ac:dyDescent="0.25">
      <c r="A254" s="4">
        <v>250</v>
      </c>
      <c r="B254" s="5"/>
      <c r="C254" s="39" t="str">
        <f t="shared" si="3"/>
        <v>!</v>
      </c>
      <c r="D254" s="12"/>
      <c r="E254" s="12" t="str">
        <f>_xlfn.IFNA(VLOOKUP(B254,Werte!A:D,2,0),"")</f>
        <v/>
      </c>
      <c r="F254" s="10"/>
      <c r="G254" s="10"/>
      <c r="H254" s="7" t="str">
        <f>IF(B254="","",IF(Informationen!D$13="","Keine Rolle angegeben",Informationen!D$13))</f>
        <v/>
      </c>
      <c r="I254" s="24" t="str">
        <f>IF(H254="","",Informationen!C$12)</f>
        <v/>
      </c>
      <c r="J254" s="24" t="str">
        <f>IF($H254="","",Informationen!B$16)</f>
        <v/>
      </c>
      <c r="K254" s="24" t="str">
        <f>IF($H254="","",Informationen!D$15)</f>
        <v/>
      </c>
      <c r="L254" s="24" t="str">
        <f>IF($H254="","",Informationen!B$15)</f>
        <v/>
      </c>
      <c r="M254" s="24" t="str">
        <f>IF($H254="","",Informationen!B$17)</f>
        <v/>
      </c>
      <c r="N254" s="24" t="str">
        <f>IF($H254="","",Informationen!D$17)</f>
        <v/>
      </c>
    </row>
    <row r="255" spans="1:14" x14ac:dyDescent="0.25">
      <c r="A255" s="4">
        <v>251</v>
      </c>
      <c r="B255" s="5"/>
      <c r="C255" s="39" t="str">
        <f t="shared" si="3"/>
        <v>!</v>
      </c>
      <c r="D255" s="12"/>
      <c r="E255" s="12" t="str">
        <f>_xlfn.IFNA(VLOOKUP(B255,Werte!A:D,2,0),"")</f>
        <v/>
      </c>
      <c r="F255" s="10"/>
      <c r="G255" s="10"/>
      <c r="H255" s="7" t="str">
        <f>IF(B255="","",IF(Informationen!D$13="","Keine Rolle angegeben",Informationen!D$13))</f>
        <v/>
      </c>
      <c r="I255" s="24" t="str">
        <f>IF(H255="","",Informationen!C$12)</f>
        <v/>
      </c>
      <c r="J255" s="24" t="str">
        <f>IF($H255="","",Informationen!B$16)</f>
        <v/>
      </c>
      <c r="K255" s="24" t="str">
        <f>IF($H255="","",Informationen!D$15)</f>
        <v/>
      </c>
      <c r="L255" s="24" t="str">
        <f>IF($H255="","",Informationen!B$15)</f>
        <v/>
      </c>
      <c r="M255" s="24" t="str">
        <f>IF($H255="","",Informationen!B$17)</f>
        <v/>
      </c>
      <c r="N255" s="24" t="str">
        <f>IF($H255="","",Informationen!D$17)</f>
        <v/>
      </c>
    </row>
    <row r="256" spans="1:14" x14ac:dyDescent="0.25">
      <c r="A256" s="4">
        <v>252</v>
      </c>
      <c r="B256" s="5"/>
      <c r="C256" s="39" t="str">
        <f t="shared" si="3"/>
        <v>!</v>
      </c>
      <c r="D256" s="12"/>
      <c r="E256" s="12" t="str">
        <f>_xlfn.IFNA(VLOOKUP(B256,Werte!A:D,2,0),"")</f>
        <v/>
      </c>
      <c r="F256" s="10"/>
      <c r="G256" s="10"/>
      <c r="H256" s="7" t="str">
        <f>IF(B256="","",IF(Informationen!D$13="","Keine Rolle angegeben",Informationen!D$13))</f>
        <v/>
      </c>
      <c r="I256" s="24" t="str">
        <f>IF(H256="","",Informationen!C$12)</f>
        <v/>
      </c>
      <c r="J256" s="24" t="str">
        <f>IF($H256="","",Informationen!B$16)</f>
        <v/>
      </c>
      <c r="K256" s="24" t="str">
        <f>IF($H256="","",Informationen!D$15)</f>
        <v/>
      </c>
      <c r="L256" s="24" t="str">
        <f>IF($H256="","",Informationen!B$15)</f>
        <v/>
      </c>
      <c r="M256" s="24" t="str">
        <f>IF($H256="","",Informationen!B$17)</f>
        <v/>
      </c>
      <c r="N256" s="24" t="str">
        <f>IF($H256="","",Informationen!D$17)</f>
        <v/>
      </c>
    </row>
    <row r="257" spans="1:14" x14ac:dyDescent="0.25">
      <c r="A257" s="4">
        <v>253</v>
      </c>
      <c r="B257" s="5"/>
      <c r="C257" s="39" t="str">
        <f t="shared" si="3"/>
        <v>!</v>
      </c>
      <c r="D257" s="12"/>
      <c r="E257" s="12" t="str">
        <f>_xlfn.IFNA(VLOOKUP(B257,Werte!A:D,2,0),"")</f>
        <v/>
      </c>
      <c r="F257" s="10"/>
      <c r="G257" s="10"/>
      <c r="H257" s="7" t="str">
        <f>IF(B257="","",IF(Informationen!D$13="","Keine Rolle angegeben",Informationen!D$13))</f>
        <v/>
      </c>
      <c r="I257" s="24" t="str">
        <f>IF(H257="","",Informationen!C$12)</f>
        <v/>
      </c>
      <c r="J257" s="24" t="str">
        <f>IF($H257="","",Informationen!B$16)</f>
        <v/>
      </c>
      <c r="K257" s="24" t="str">
        <f>IF($H257="","",Informationen!D$15)</f>
        <v/>
      </c>
      <c r="L257" s="24" t="str">
        <f>IF($H257="","",Informationen!B$15)</f>
        <v/>
      </c>
      <c r="M257" s="24" t="str">
        <f>IF($H257="","",Informationen!B$17)</f>
        <v/>
      </c>
      <c r="N257" s="24" t="str">
        <f>IF($H257="","",Informationen!D$17)</f>
        <v/>
      </c>
    </row>
    <row r="258" spans="1:14" x14ac:dyDescent="0.25">
      <c r="A258" s="4">
        <v>254</v>
      </c>
      <c r="B258" s="5"/>
      <c r="C258" s="39" t="str">
        <f t="shared" si="3"/>
        <v>!</v>
      </c>
      <c r="D258" s="12"/>
      <c r="E258" s="12" t="str">
        <f>_xlfn.IFNA(VLOOKUP(B258,Werte!A:D,2,0),"")</f>
        <v/>
      </c>
      <c r="F258" s="10"/>
      <c r="G258" s="10"/>
      <c r="H258" s="7" t="str">
        <f>IF(B258="","",IF(Informationen!D$13="","Keine Rolle angegeben",Informationen!D$13))</f>
        <v/>
      </c>
      <c r="I258" s="24" t="str">
        <f>IF(H258="","",Informationen!C$12)</f>
        <v/>
      </c>
      <c r="J258" s="24" t="str">
        <f>IF($H258="","",Informationen!B$16)</f>
        <v/>
      </c>
      <c r="K258" s="24" t="str">
        <f>IF($H258="","",Informationen!D$15)</f>
        <v/>
      </c>
      <c r="L258" s="24" t="str">
        <f>IF($H258="","",Informationen!B$15)</f>
        <v/>
      </c>
      <c r="M258" s="24" t="str">
        <f>IF($H258="","",Informationen!B$17)</f>
        <v/>
      </c>
      <c r="N258" s="24" t="str">
        <f>IF($H258="","",Informationen!D$17)</f>
        <v/>
      </c>
    </row>
    <row r="259" spans="1:14" x14ac:dyDescent="0.25">
      <c r="A259" s="4">
        <v>255</v>
      </c>
      <c r="B259" s="5"/>
      <c r="C259" s="39" t="str">
        <f t="shared" si="3"/>
        <v>!</v>
      </c>
      <c r="D259" s="12"/>
      <c r="E259" s="12" t="str">
        <f>_xlfn.IFNA(VLOOKUP(B259,Werte!A:D,2,0),"")</f>
        <v/>
      </c>
      <c r="F259" s="10"/>
      <c r="G259" s="10"/>
      <c r="H259" s="7" t="str">
        <f>IF(B259="","",IF(Informationen!D$13="","Keine Rolle angegeben",Informationen!D$13))</f>
        <v/>
      </c>
      <c r="I259" s="24" t="str">
        <f>IF(H259="","",Informationen!C$12)</f>
        <v/>
      </c>
      <c r="J259" s="24" t="str">
        <f>IF($H259="","",Informationen!B$16)</f>
        <v/>
      </c>
      <c r="K259" s="24" t="str">
        <f>IF($H259="","",Informationen!D$15)</f>
        <v/>
      </c>
      <c r="L259" s="24" t="str">
        <f>IF($H259="","",Informationen!B$15)</f>
        <v/>
      </c>
      <c r="M259" s="24" t="str">
        <f>IF($H259="","",Informationen!B$17)</f>
        <v/>
      </c>
      <c r="N259" s="24" t="str">
        <f>IF($H259="","",Informationen!D$17)</f>
        <v/>
      </c>
    </row>
    <row r="260" spans="1:14" x14ac:dyDescent="0.25">
      <c r="A260" s="4">
        <v>256</v>
      </c>
      <c r="B260" s="5"/>
      <c r="C260" s="39" t="str">
        <f t="shared" si="3"/>
        <v>!</v>
      </c>
      <c r="D260" s="12"/>
      <c r="E260" s="12" t="str">
        <f>_xlfn.IFNA(VLOOKUP(B260,Werte!A:D,2,0),"")</f>
        <v/>
      </c>
      <c r="F260" s="10"/>
      <c r="G260" s="10"/>
      <c r="H260" s="7" t="str">
        <f>IF(B260="","",IF(Informationen!D$13="","Keine Rolle angegeben",Informationen!D$13))</f>
        <v/>
      </c>
      <c r="I260" s="24" t="str">
        <f>IF(H260="","",Informationen!C$12)</f>
        <v/>
      </c>
      <c r="J260" s="24" t="str">
        <f>IF($H260="","",Informationen!B$16)</f>
        <v/>
      </c>
      <c r="K260" s="24" t="str">
        <f>IF($H260="","",Informationen!D$15)</f>
        <v/>
      </c>
      <c r="L260" s="24" t="str">
        <f>IF($H260="","",Informationen!B$15)</f>
        <v/>
      </c>
      <c r="M260" s="24" t="str">
        <f>IF($H260="","",Informationen!B$17)</f>
        <v/>
      </c>
      <c r="N260" s="24" t="str">
        <f>IF($H260="","",Informationen!D$17)</f>
        <v/>
      </c>
    </row>
    <row r="261" spans="1:14" x14ac:dyDescent="0.25">
      <c r="A261" s="4">
        <v>257</v>
      </c>
      <c r="B261" s="5"/>
      <c r="C261" s="39" t="str">
        <f t="shared" si="3"/>
        <v>!</v>
      </c>
      <c r="D261" s="12"/>
      <c r="E261" s="12" t="str">
        <f>_xlfn.IFNA(VLOOKUP(B261,Werte!A:D,2,0),"")</f>
        <v/>
      </c>
      <c r="F261" s="10"/>
      <c r="G261" s="10"/>
      <c r="H261" s="7" t="str">
        <f>IF(B261="","",IF(Informationen!D$13="","Keine Rolle angegeben",Informationen!D$13))</f>
        <v/>
      </c>
      <c r="I261" s="24" t="str">
        <f>IF(H261="","",Informationen!C$12)</f>
        <v/>
      </c>
      <c r="J261" s="24" t="str">
        <f>IF($H261="","",Informationen!B$16)</f>
        <v/>
      </c>
      <c r="K261" s="24" t="str">
        <f>IF($H261="","",Informationen!D$15)</f>
        <v/>
      </c>
      <c r="L261" s="24" t="str">
        <f>IF($H261="","",Informationen!B$15)</f>
        <v/>
      </c>
      <c r="M261" s="24" t="str">
        <f>IF($H261="","",Informationen!B$17)</f>
        <v/>
      </c>
      <c r="N261" s="24" t="str">
        <f>IF($H261="","",Informationen!D$17)</f>
        <v/>
      </c>
    </row>
    <row r="262" spans="1:14" x14ac:dyDescent="0.25">
      <c r="A262" s="4">
        <v>258</v>
      </c>
      <c r="B262" s="5"/>
      <c r="C262" s="39" t="str">
        <f t="shared" ref="C262:C296" si="4">IF(AND(ISTEXT(B262),ISTEXT(I262)),"-","!")</f>
        <v>!</v>
      </c>
      <c r="D262" s="12"/>
      <c r="E262" s="12" t="str">
        <f>_xlfn.IFNA(VLOOKUP(B262,Werte!A:D,2,0),"")</f>
        <v/>
      </c>
      <c r="F262" s="10"/>
      <c r="G262" s="10"/>
      <c r="H262" s="7" t="str">
        <f>IF(B262="","",IF(Informationen!D$13="","Keine Rolle angegeben",Informationen!D$13))</f>
        <v/>
      </c>
      <c r="I262" s="24" t="str">
        <f>IF(H262="","",Informationen!C$12)</f>
        <v/>
      </c>
      <c r="J262" s="24" t="str">
        <f>IF($H262="","",Informationen!B$16)</f>
        <v/>
      </c>
      <c r="K262" s="24" t="str">
        <f>IF($H262="","",Informationen!D$15)</f>
        <v/>
      </c>
      <c r="L262" s="24" t="str">
        <f>IF($H262="","",Informationen!B$15)</f>
        <v/>
      </c>
      <c r="M262" s="24" t="str">
        <f>IF($H262="","",Informationen!B$17)</f>
        <v/>
      </c>
      <c r="N262" s="24" t="str">
        <f>IF($H262="","",Informationen!D$17)</f>
        <v/>
      </c>
    </row>
    <row r="263" spans="1:14" x14ac:dyDescent="0.25">
      <c r="A263" s="4">
        <v>259</v>
      </c>
      <c r="B263" s="5"/>
      <c r="C263" s="39" t="str">
        <f t="shared" si="4"/>
        <v>!</v>
      </c>
      <c r="D263" s="12"/>
      <c r="E263" s="12" t="str">
        <f>_xlfn.IFNA(VLOOKUP(B263,Werte!A:D,2,0),"")</f>
        <v/>
      </c>
      <c r="F263" s="10"/>
      <c r="G263" s="10"/>
      <c r="H263" s="7" t="str">
        <f>IF(B263="","",IF(Informationen!D$13="","Keine Rolle angegeben",Informationen!D$13))</f>
        <v/>
      </c>
      <c r="I263" s="24" t="str">
        <f>IF(H263="","",Informationen!C$12)</f>
        <v/>
      </c>
      <c r="J263" s="24" t="str">
        <f>IF($H263="","",Informationen!B$16)</f>
        <v/>
      </c>
      <c r="K263" s="24" t="str">
        <f>IF($H263="","",Informationen!D$15)</f>
        <v/>
      </c>
      <c r="L263" s="24" t="str">
        <f>IF($H263="","",Informationen!B$15)</f>
        <v/>
      </c>
      <c r="M263" s="24" t="str">
        <f>IF($H263="","",Informationen!B$17)</f>
        <v/>
      </c>
      <c r="N263" s="24" t="str">
        <f>IF($H263="","",Informationen!D$17)</f>
        <v/>
      </c>
    </row>
    <row r="264" spans="1:14" x14ac:dyDescent="0.25">
      <c r="A264" s="4">
        <v>260</v>
      </c>
      <c r="B264" s="5"/>
      <c r="C264" s="39" t="str">
        <f t="shared" si="4"/>
        <v>!</v>
      </c>
      <c r="D264" s="12"/>
      <c r="E264" s="12" t="str">
        <f>_xlfn.IFNA(VLOOKUP(B264,Werte!A:D,2,0),"")</f>
        <v/>
      </c>
      <c r="F264" s="10"/>
      <c r="G264" s="10"/>
      <c r="H264" s="7" t="str">
        <f>IF(B264="","",IF(Informationen!D$13="","Keine Rolle angegeben",Informationen!D$13))</f>
        <v/>
      </c>
      <c r="I264" s="24" t="str">
        <f>IF(H264="","",Informationen!C$12)</f>
        <v/>
      </c>
      <c r="J264" s="24" t="str">
        <f>IF($H264="","",Informationen!B$16)</f>
        <v/>
      </c>
      <c r="K264" s="24" t="str">
        <f>IF($H264="","",Informationen!D$15)</f>
        <v/>
      </c>
      <c r="L264" s="24" t="str">
        <f>IF($H264="","",Informationen!B$15)</f>
        <v/>
      </c>
      <c r="M264" s="24" t="str">
        <f>IF($H264="","",Informationen!B$17)</f>
        <v/>
      </c>
      <c r="N264" s="24" t="str">
        <f>IF($H264="","",Informationen!D$17)</f>
        <v/>
      </c>
    </row>
    <row r="265" spans="1:14" x14ac:dyDescent="0.25">
      <c r="A265" s="4">
        <v>261</v>
      </c>
      <c r="B265" s="5"/>
      <c r="C265" s="39" t="str">
        <f t="shared" si="4"/>
        <v>!</v>
      </c>
      <c r="D265" s="12"/>
      <c r="E265" s="12" t="str">
        <f>_xlfn.IFNA(VLOOKUP(B265,Werte!A:D,2,0),"")</f>
        <v/>
      </c>
      <c r="F265" s="10"/>
      <c r="G265" s="10"/>
      <c r="H265" s="7" t="str">
        <f>IF(B265="","",IF(Informationen!D$13="","Keine Rolle angegeben",Informationen!D$13))</f>
        <v/>
      </c>
      <c r="I265" s="24" t="str">
        <f>IF(H265="","",Informationen!C$12)</f>
        <v/>
      </c>
      <c r="J265" s="24" t="str">
        <f>IF($H265="","",Informationen!B$16)</f>
        <v/>
      </c>
      <c r="K265" s="24" t="str">
        <f>IF($H265="","",Informationen!D$15)</f>
        <v/>
      </c>
      <c r="L265" s="24" t="str">
        <f>IF($H265="","",Informationen!B$15)</f>
        <v/>
      </c>
      <c r="M265" s="24" t="str">
        <f>IF($H265="","",Informationen!B$17)</f>
        <v/>
      </c>
      <c r="N265" s="24" t="str">
        <f>IF($H265="","",Informationen!D$17)</f>
        <v/>
      </c>
    </row>
    <row r="266" spans="1:14" x14ac:dyDescent="0.25">
      <c r="A266" s="4">
        <v>262</v>
      </c>
      <c r="B266" s="5"/>
      <c r="C266" s="39" t="str">
        <f t="shared" si="4"/>
        <v>!</v>
      </c>
      <c r="D266" s="12"/>
      <c r="E266" s="12" t="str">
        <f>_xlfn.IFNA(VLOOKUP(B266,Werte!A:D,2,0),"")</f>
        <v/>
      </c>
      <c r="F266" s="10"/>
      <c r="G266" s="10"/>
      <c r="H266" s="7" t="str">
        <f>IF(B266="","",IF(Informationen!D$13="","Keine Rolle angegeben",Informationen!D$13))</f>
        <v/>
      </c>
      <c r="I266" s="24" t="str">
        <f>IF(H266="","",Informationen!C$12)</f>
        <v/>
      </c>
      <c r="J266" s="24" t="str">
        <f>IF($H266="","",Informationen!B$16)</f>
        <v/>
      </c>
      <c r="K266" s="24" t="str">
        <f>IF($H266="","",Informationen!D$15)</f>
        <v/>
      </c>
      <c r="L266" s="24" t="str">
        <f>IF($H266="","",Informationen!B$15)</f>
        <v/>
      </c>
      <c r="M266" s="24" t="str">
        <f>IF($H266="","",Informationen!B$17)</f>
        <v/>
      </c>
      <c r="N266" s="24" t="str">
        <f>IF($H266="","",Informationen!D$17)</f>
        <v/>
      </c>
    </row>
    <row r="267" spans="1:14" x14ac:dyDescent="0.25">
      <c r="A267" s="4">
        <v>263</v>
      </c>
      <c r="B267" s="5"/>
      <c r="C267" s="39" t="str">
        <f t="shared" si="4"/>
        <v>!</v>
      </c>
      <c r="D267" s="12"/>
      <c r="E267" s="12" t="str">
        <f>_xlfn.IFNA(VLOOKUP(B267,Werte!A:D,2,0),"")</f>
        <v/>
      </c>
      <c r="F267" s="10"/>
      <c r="G267" s="10"/>
      <c r="H267" s="7" t="str">
        <f>IF(B267="","",IF(Informationen!D$13="","Keine Rolle angegeben",Informationen!D$13))</f>
        <v/>
      </c>
      <c r="I267" s="24" t="str">
        <f>IF(H267="","",Informationen!C$12)</f>
        <v/>
      </c>
      <c r="J267" s="24" t="str">
        <f>IF($H267="","",Informationen!B$16)</f>
        <v/>
      </c>
      <c r="K267" s="24" t="str">
        <f>IF($H267="","",Informationen!D$15)</f>
        <v/>
      </c>
      <c r="L267" s="24" t="str">
        <f>IF($H267="","",Informationen!B$15)</f>
        <v/>
      </c>
      <c r="M267" s="24" t="str">
        <f>IF($H267="","",Informationen!B$17)</f>
        <v/>
      </c>
      <c r="N267" s="24" t="str">
        <f>IF($H267="","",Informationen!D$17)</f>
        <v/>
      </c>
    </row>
    <row r="268" spans="1:14" x14ac:dyDescent="0.25">
      <c r="A268" s="4">
        <v>264</v>
      </c>
      <c r="B268" s="5"/>
      <c r="C268" s="39" t="str">
        <f t="shared" si="4"/>
        <v>!</v>
      </c>
      <c r="D268" s="12"/>
      <c r="E268" s="12" t="str">
        <f>_xlfn.IFNA(VLOOKUP(B268,Werte!A:D,2,0),"")</f>
        <v/>
      </c>
      <c r="F268" s="10"/>
      <c r="G268" s="10"/>
      <c r="H268" s="7" t="str">
        <f>IF(B268="","",IF(Informationen!D$13="","Keine Rolle angegeben",Informationen!D$13))</f>
        <v/>
      </c>
      <c r="I268" s="24" t="str">
        <f>IF(H268="","",Informationen!C$12)</f>
        <v/>
      </c>
      <c r="J268" s="24" t="str">
        <f>IF($H268="","",Informationen!B$16)</f>
        <v/>
      </c>
      <c r="K268" s="24" t="str">
        <f>IF($H268="","",Informationen!D$15)</f>
        <v/>
      </c>
      <c r="L268" s="24" t="str">
        <f>IF($H268="","",Informationen!B$15)</f>
        <v/>
      </c>
      <c r="M268" s="24" t="str">
        <f>IF($H268="","",Informationen!B$17)</f>
        <v/>
      </c>
      <c r="N268" s="24" t="str">
        <f>IF($H268="","",Informationen!D$17)</f>
        <v/>
      </c>
    </row>
    <row r="269" spans="1:14" x14ac:dyDescent="0.25">
      <c r="A269" s="4">
        <v>265</v>
      </c>
      <c r="B269" s="5"/>
      <c r="C269" s="39" t="str">
        <f t="shared" si="4"/>
        <v>!</v>
      </c>
      <c r="D269" s="12"/>
      <c r="E269" s="12" t="str">
        <f>_xlfn.IFNA(VLOOKUP(B269,Werte!A:D,2,0),"")</f>
        <v/>
      </c>
      <c r="F269" s="10"/>
      <c r="G269" s="10"/>
      <c r="H269" s="7" t="str">
        <f>IF(B269="","",IF(Informationen!D$13="","Keine Rolle angegeben",Informationen!D$13))</f>
        <v/>
      </c>
      <c r="I269" s="24" t="str">
        <f>IF(H269="","",Informationen!C$12)</f>
        <v/>
      </c>
      <c r="J269" s="24" t="str">
        <f>IF($H269="","",Informationen!B$16)</f>
        <v/>
      </c>
      <c r="K269" s="24" t="str">
        <f>IF($H269="","",Informationen!D$15)</f>
        <v/>
      </c>
      <c r="L269" s="24" t="str">
        <f>IF($H269="","",Informationen!B$15)</f>
        <v/>
      </c>
      <c r="M269" s="24" t="str">
        <f>IF($H269="","",Informationen!B$17)</f>
        <v/>
      </c>
      <c r="N269" s="24" t="str">
        <f>IF($H269="","",Informationen!D$17)</f>
        <v/>
      </c>
    </row>
    <row r="270" spans="1:14" x14ac:dyDescent="0.25">
      <c r="A270" s="4">
        <v>266</v>
      </c>
      <c r="B270" s="5"/>
      <c r="C270" s="39" t="str">
        <f t="shared" si="4"/>
        <v>!</v>
      </c>
      <c r="D270" s="12"/>
      <c r="E270" s="12" t="str">
        <f>_xlfn.IFNA(VLOOKUP(B270,Werte!A:D,2,0),"")</f>
        <v/>
      </c>
      <c r="F270" s="10"/>
      <c r="G270" s="10"/>
      <c r="H270" s="7" t="str">
        <f>IF(B270="","",IF(Informationen!D$13="","Keine Rolle angegeben",Informationen!D$13))</f>
        <v/>
      </c>
      <c r="I270" s="24" t="str">
        <f>IF(H270="","",Informationen!C$12)</f>
        <v/>
      </c>
      <c r="J270" s="24" t="str">
        <f>IF($H270="","",Informationen!B$16)</f>
        <v/>
      </c>
      <c r="K270" s="24" t="str">
        <f>IF($H270="","",Informationen!D$15)</f>
        <v/>
      </c>
      <c r="L270" s="24" t="str">
        <f>IF($H270="","",Informationen!B$15)</f>
        <v/>
      </c>
      <c r="M270" s="24" t="str">
        <f>IF($H270="","",Informationen!B$17)</f>
        <v/>
      </c>
      <c r="N270" s="24" t="str">
        <f>IF($H270="","",Informationen!D$17)</f>
        <v/>
      </c>
    </row>
    <row r="271" spans="1:14" x14ac:dyDescent="0.25">
      <c r="A271" s="4">
        <v>267</v>
      </c>
      <c r="B271" s="5"/>
      <c r="C271" s="39" t="str">
        <f t="shared" si="4"/>
        <v>!</v>
      </c>
      <c r="D271" s="12"/>
      <c r="E271" s="12" t="str">
        <f>_xlfn.IFNA(VLOOKUP(B271,Werte!A:D,2,0),"")</f>
        <v/>
      </c>
      <c r="F271" s="10"/>
      <c r="G271" s="10"/>
      <c r="H271" s="7" t="str">
        <f>IF(B271="","",IF(Informationen!D$13="","Keine Rolle angegeben",Informationen!D$13))</f>
        <v/>
      </c>
      <c r="I271" s="24" t="str">
        <f>IF(H271="","",Informationen!C$12)</f>
        <v/>
      </c>
      <c r="J271" s="24" t="str">
        <f>IF($H271="","",Informationen!B$16)</f>
        <v/>
      </c>
      <c r="K271" s="24" t="str">
        <f>IF($H271="","",Informationen!D$15)</f>
        <v/>
      </c>
      <c r="L271" s="24" t="str">
        <f>IF($H271="","",Informationen!B$15)</f>
        <v/>
      </c>
      <c r="M271" s="24" t="str">
        <f>IF($H271="","",Informationen!B$17)</f>
        <v/>
      </c>
      <c r="N271" s="24" t="str">
        <f>IF($H271="","",Informationen!D$17)</f>
        <v/>
      </c>
    </row>
    <row r="272" spans="1:14" x14ac:dyDescent="0.25">
      <c r="A272" s="4">
        <v>268</v>
      </c>
      <c r="B272" s="5"/>
      <c r="C272" s="39" t="str">
        <f t="shared" si="4"/>
        <v>!</v>
      </c>
      <c r="D272" s="12"/>
      <c r="E272" s="12" t="str">
        <f>_xlfn.IFNA(VLOOKUP(B272,Werte!A:D,2,0),"")</f>
        <v/>
      </c>
      <c r="F272" s="10"/>
      <c r="G272" s="10"/>
      <c r="H272" s="7" t="str">
        <f>IF(B272="","",IF(Informationen!D$13="","Keine Rolle angegeben",Informationen!D$13))</f>
        <v/>
      </c>
      <c r="I272" s="24" t="str">
        <f>IF(H272="","",Informationen!C$12)</f>
        <v/>
      </c>
      <c r="J272" s="24" t="str">
        <f>IF($H272="","",Informationen!B$16)</f>
        <v/>
      </c>
      <c r="K272" s="24" t="str">
        <f>IF($H272="","",Informationen!D$15)</f>
        <v/>
      </c>
      <c r="L272" s="24" t="str">
        <f>IF($H272="","",Informationen!B$15)</f>
        <v/>
      </c>
      <c r="M272" s="24" t="str">
        <f>IF($H272="","",Informationen!B$17)</f>
        <v/>
      </c>
      <c r="N272" s="24" t="str">
        <f>IF($H272="","",Informationen!D$17)</f>
        <v/>
      </c>
    </row>
    <row r="273" spans="1:14" x14ac:dyDescent="0.25">
      <c r="A273" s="4">
        <v>269</v>
      </c>
      <c r="B273" s="5"/>
      <c r="C273" s="39" t="str">
        <f t="shared" si="4"/>
        <v>!</v>
      </c>
      <c r="D273" s="12"/>
      <c r="E273" s="12" t="str">
        <f>_xlfn.IFNA(VLOOKUP(B273,Werte!A:D,2,0),"")</f>
        <v/>
      </c>
      <c r="F273" s="10"/>
      <c r="G273" s="10"/>
      <c r="H273" s="7" t="str">
        <f>IF(B273="","",IF(Informationen!D$13="","Keine Rolle angegeben",Informationen!D$13))</f>
        <v/>
      </c>
      <c r="I273" s="24" t="str">
        <f>IF(H273="","",Informationen!C$12)</f>
        <v/>
      </c>
      <c r="J273" s="24" t="str">
        <f>IF($H273="","",Informationen!B$16)</f>
        <v/>
      </c>
      <c r="K273" s="24" t="str">
        <f>IF($H273="","",Informationen!D$15)</f>
        <v/>
      </c>
      <c r="L273" s="24" t="str">
        <f>IF($H273="","",Informationen!B$15)</f>
        <v/>
      </c>
      <c r="M273" s="24" t="str">
        <f>IF($H273="","",Informationen!B$17)</f>
        <v/>
      </c>
      <c r="N273" s="24" t="str">
        <f>IF($H273="","",Informationen!D$17)</f>
        <v/>
      </c>
    </row>
    <row r="274" spans="1:14" x14ac:dyDescent="0.25">
      <c r="A274" s="4">
        <v>270</v>
      </c>
      <c r="B274" s="5"/>
      <c r="C274" s="39" t="str">
        <f t="shared" si="4"/>
        <v>!</v>
      </c>
      <c r="D274" s="12"/>
      <c r="E274" s="12" t="str">
        <f>_xlfn.IFNA(VLOOKUP(B274,Werte!A:D,2,0),"")</f>
        <v/>
      </c>
      <c r="F274" s="10"/>
      <c r="G274" s="10"/>
      <c r="H274" s="7" t="str">
        <f>IF(B274="","",IF(Informationen!D$13="","Keine Rolle angegeben",Informationen!D$13))</f>
        <v/>
      </c>
      <c r="I274" s="24" t="str">
        <f>IF(H274="","",Informationen!C$12)</f>
        <v/>
      </c>
      <c r="J274" s="24" t="str">
        <f>IF($H274="","",Informationen!B$16)</f>
        <v/>
      </c>
      <c r="K274" s="24" t="str">
        <f>IF($H274="","",Informationen!D$15)</f>
        <v/>
      </c>
      <c r="L274" s="24" t="str">
        <f>IF($H274="","",Informationen!B$15)</f>
        <v/>
      </c>
      <c r="M274" s="24" t="str">
        <f>IF($H274="","",Informationen!B$17)</f>
        <v/>
      </c>
      <c r="N274" s="24" t="str">
        <f>IF($H274="","",Informationen!D$17)</f>
        <v/>
      </c>
    </row>
    <row r="275" spans="1:14" x14ac:dyDescent="0.25">
      <c r="A275" s="4">
        <v>271</v>
      </c>
      <c r="B275" s="5"/>
      <c r="C275" s="39" t="str">
        <f t="shared" si="4"/>
        <v>!</v>
      </c>
      <c r="D275" s="12"/>
      <c r="E275" s="12" t="str">
        <f>_xlfn.IFNA(VLOOKUP(B275,Werte!A:D,2,0),"")</f>
        <v/>
      </c>
      <c r="F275" s="10"/>
      <c r="G275" s="10"/>
      <c r="H275" s="7" t="str">
        <f>IF(B275="","",IF(Informationen!D$13="","Keine Rolle angegeben",Informationen!D$13))</f>
        <v/>
      </c>
      <c r="I275" s="24" t="str">
        <f>IF(H275="","",Informationen!C$12)</f>
        <v/>
      </c>
      <c r="J275" s="24" t="str">
        <f>IF($H275="","",Informationen!B$16)</f>
        <v/>
      </c>
      <c r="K275" s="24" t="str">
        <f>IF($H275="","",Informationen!D$15)</f>
        <v/>
      </c>
      <c r="L275" s="24" t="str">
        <f>IF($H275="","",Informationen!B$15)</f>
        <v/>
      </c>
      <c r="M275" s="24" t="str">
        <f>IF($H275="","",Informationen!B$17)</f>
        <v/>
      </c>
      <c r="N275" s="24" t="str">
        <f>IF($H275="","",Informationen!D$17)</f>
        <v/>
      </c>
    </row>
    <row r="276" spans="1:14" x14ac:dyDescent="0.25">
      <c r="A276" s="4">
        <v>272</v>
      </c>
      <c r="B276" s="5"/>
      <c r="C276" s="39" t="str">
        <f t="shared" si="4"/>
        <v>!</v>
      </c>
      <c r="D276" s="12"/>
      <c r="E276" s="12" t="str">
        <f>_xlfn.IFNA(VLOOKUP(B276,Werte!A:D,2,0),"")</f>
        <v/>
      </c>
      <c r="F276" s="10"/>
      <c r="G276" s="10"/>
      <c r="H276" s="7" t="str">
        <f>IF(B276="","",IF(Informationen!D$13="","Keine Rolle angegeben",Informationen!D$13))</f>
        <v/>
      </c>
      <c r="I276" s="24" t="str">
        <f>IF(H276="","",Informationen!C$12)</f>
        <v/>
      </c>
      <c r="J276" s="24" t="str">
        <f>IF($H276="","",Informationen!B$16)</f>
        <v/>
      </c>
      <c r="K276" s="24" t="str">
        <f>IF($H276="","",Informationen!D$15)</f>
        <v/>
      </c>
      <c r="L276" s="24" t="str">
        <f>IF($H276="","",Informationen!B$15)</f>
        <v/>
      </c>
      <c r="M276" s="24" t="str">
        <f>IF($H276="","",Informationen!B$17)</f>
        <v/>
      </c>
      <c r="N276" s="24" t="str">
        <f>IF($H276="","",Informationen!D$17)</f>
        <v/>
      </c>
    </row>
    <row r="277" spans="1:14" x14ac:dyDescent="0.25">
      <c r="A277" s="4">
        <v>273</v>
      </c>
      <c r="B277" s="5"/>
      <c r="C277" s="39" t="str">
        <f t="shared" si="4"/>
        <v>!</v>
      </c>
      <c r="D277" s="12"/>
      <c r="E277" s="12" t="str">
        <f>_xlfn.IFNA(VLOOKUP(B277,Werte!A:D,2,0),"")</f>
        <v/>
      </c>
      <c r="F277" s="10"/>
      <c r="G277" s="10"/>
      <c r="H277" s="7" t="str">
        <f>IF(B277="","",IF(Informationen!D$13="","Keine Rolle angegeben",Informationen!D$13))</f>
        <v/>
      </c>
      <c r="I277" s="24" t="str">
        <f>IF(H277="","",Informationen!C$12)</f>
        <v/>
      </c>
      <c r="J277" s="24" t="str">
        <f>IF($H277="","",Informationen!B$16)</f>
        <v/>
      </c>
      <c r="K277" s="24" t="str">
        <f>IF($H277="","",Informationen!D$15)</f>
        <v/>
      </c>
      <c r="L277" s="24" t="str">
        <f>IF($H277="","",Informationen!B$15)</f>
        <v/>
      </c>
      <c r="M277" s="24" t="str">
        <f>IF($H277="","",Informationen!B$17)</f>
        <v/>
      </c>
      <c r="N277" s="24" t="str">
        <f>IF($H277="","",Informationen!D$17)</f>
        <v/>
      </c>
    </row>
    <row r="278" spans="1:14" x14ac:dyDescent="0.25">
      <c r="A278" s="4">
        <v>274</v>
      </c>
      <c r="B278" s="5"/>
      <c r="C278" s="39" t="str">
        <f t="shared" si="4"/>
        <v>!</v>
      </c>
      <c r="D278" s="12"/>
      <c r="E278" s="12" t="str">
        <f>_xlfn.IFNA(VLOOKUP(B278,Werte!A:D,2,0),"")</f>
        <v/>
      </c>
      <c r="F278" s="10"/>
      <c r="G278" s="10"/>
      <c r="H278" s="7" t="str">
        <f>IF(B278="","",IF(Informationen!D$13="","Keine Rolle angegeben",Informationen!D$13))</f>
        <v/>
      </c>
      <c r="I278" s="24" t="str">
        <f>IF(H278="","",Informationen!C$12)</f>
        <v/>
      </c>
      <c r="J278" s="24" t="str">
        <f>IF($H278="","",Informationen!B$16)</f>
        <v/>
      </c>
      <c r="K278" s="24" t="str">
        <f>IF($H278="","",Informationen!D$15)</f>
        <v/>
      </c>
      <c r="L278" s="24" t="str">
        <f>IF($H278="","",Informationen!B$15)</f>
        <v/>
      </c>
      <c r="M278" s="24" t="str">
        <f>IF($H278="","",Informationen!B$17)</f>
        <v/>
      </c>
      <c r="N278" s="24" t="str">
        <f>IF($H278="","",Informationen!D$17)</f>
        <v/>
      </c>
    </row>
    <row r="279" spans="1:14" x14ac:dyDescent="0.25">
      <c r="A279" s="4">
        <v>275</v>
      </c>
      <c r="B279" s="5"/>
      <c r="C279" s="39" t="str">
        <f t="shared" si="4"/>
        <v>!</v>
      </c>
      <c r="D279" s="12"/>
      <c r="E279" s="12" t="str">
        <f>_xlfn.IFNA(VLOOKUP(B279,Werte!A:D,2,0),"")</f>
        <v/>
      </c>
      <c r="F279" s="10"/>
      <c r="G279" s="10"/>
      <c r="H279" s="7" t="str">
        <f>IF(B279="","",IF(Informationen!D$13="","Keine Rolle angegeben",Informationen!D$13))</f>
        <v/>
      </c>
      <c r="I279" s="24" t="str">
        <f>IF(H279="","",Informationen!C$12)</f>
        <v/>
      </c>
      <c r="J279" s="24" t="str">
        <f>IF($H279="","",Informationen!B$16)</f>
        <v/>
      </c>
      <c r="K279" s="24" t="str">
        <f>IF($H279="","",Informationen!D$15)</f>
        <v/>
      </c>
      <c r="L279" s="24" t="str">
        <f>IF($H279="","",Informationen!B$15)</f>
        <v/>
      </c>
      <c r="M279" s="24" t="str">
        <f>IF($H279="","",Informationen!B$17)</f>
        <v/>
      </c>
      <c r="N279" s="24" t="str">
        <f>IF($H279="","",Informationen!D$17)</f>
        <v/>
      </c>
    </row>
    <row r="280" spans="1:14" x14ac:dyDescent="0.25">
      <c r="A280" s="4">
        <v>276</v>
      </c>
      <c r="B280" s="5"/>
      <c r="C280" s="39" t="str">
        <f t="shared" si="4"/>
        <v>!</v>
      </c>
      <c r="D280" s="12"/>
      <c r="E280" s="12" t="str">
        <f>_xlfn.IFNA(VLOOKUP(B280,Werte!A:D,2,0),"")</f>
        <v/>
      </c>
      <c r="F280" s="10"/>
      <c r="G280" s="10"/>
      <c r="H280" s="7" t="str">
        <f>IF(B280="","",IF(Informationen!D$13="","Keine Rolle angegeben",Informationen!D$13))</f>
        <v/>
      </c>
      <c r="I280" s="24" t="str">
        <f>IF(H280="","",Informationen!C$12)</f>
        <v/>
      </c>
      <c r="J280" s="24" t="str">
        <f>IF($H280="","",Informationen!B$16)</f>
        <v/>
      </c>
      <c r="K280" s="24" t="str">
        <f>IF($H280="","",Informationen!D$15)</f>
        <v/>
      </c>
      <c r="L280" s="24" t="str">
        <f>IF($H280="","",Informationen!B$15)</f>
        <v/>
      </c>
      <c r="M280" s="24" t="str">
        <f>IF($H280="","",Informationen!B$17)</f>
        <v/>
      </c>
      <c r="N280" s="24" t="str">
        <f>IF($H280="","",Informationen!D$17)</f>
        <v/>
      </c>
    </row>
    <row r="281" spans="1:14" x14ac:dyDescent="0.25">
      <c r="A281" s="4">
        <v>277</v>
      </c>
      <c r="B281" s="5"/>
      <c r="C281" s="39" t="str">
        <f t="shared" si="4"/>
        <v>!</v>
      </c>
      <c r="D281" s="12"/>
      <c r="E281" s="12" t="str">
        <f>_xlfn.IFNA(VLOOKUP(B281,Werte!A:D,2,0),"")</f>
        <v/>
      </c>
      <c r="F281" s="10"/>
      <c r="G281" s="10"/>
      <c r="H281" s="7" t="str">
        <f>IF(B281="","",IF(Informationen!D$13="","Keine Rolle angegeben",Informationen!D$13))</f>
        <v/>
      </c>
      <c r="I281" s="24" t="str">
        <f>IF(H281="","",Informationen!C$12)</f>
        <v/>
      </c>
      <c r="J281" s="24" t="str">
        <f>IF($H281="","",Informationen!B$16)</f>
        <v/>
      </c>
      <c r="K281" s="24" t="str">
        <f>IF($H281="","",Informationen!D$15)</f>
        <v/>
      </c>
      <c r="L281" s="24" t="str">
        <f>IF($H281="","",Informationen!B$15)</f>
        <v/>
      </c>
      <c r="M281" s="24" t="str">
        <f>IF($H281="","",Informationen!B$17)</f>
        <v/>
      </c>
      <c r="N281" s="24" t="str">
        <f>IF($H281="","",Informationen!D$17)</f>
        <v/>
      </c>
    </row>
    <row r="282" spans="1:14" x14ac:dyDescent="0.25">
      <c r="A282" s="4">
        <v>278</v>
      </c>
      <c r="B282" s="5"/>
      <c r="C282" s="39" t="str">
        <f t="shared" si="4"/>
        <v>!</v>
      </c>
      <c r="D282" s="12"/>
      <c r="E282" s="12" t="str">
        <f>_xlfn.IFNA(VLOOKUP(B282,Werte!A:D,2,0),"")</f>
        <v/>
      </c>
      <c r="F282" s="10"/>
      <c r="G282" s="10"/>
      <c r="H282" s="7" t="str">
        <f>IF(B282="","",IF(Informationen!D$13="","Keine Rolle angegeben",Informationen!D$13))</f>
        <v/>
      </c>
      <c r="I282" s="24" t="str">
        <f>IF(H282="","",Informationen!C$12)</f>
        <v/>
      </c>
      <c r="J282" s="24" t="str">
        <f>IF($H282="","",Informationen!B$16)</f>
        <v/>
      </c>
      <c r="K282" s="24" t="str">
        <f>IF($H282="","",Informationen!D$15)</f>
        <v/>
      </c>
      <c r="L282" s="24" t="str">
        <f>IF($H282="","",Informationen!B$15)</f>
        <v/>
      </c>
      <c r="M282" s="24" t="str">
        <f>IF($H282="","",Informationen!B$17)</f>
        <v/>
      </c>
      <c r="N282" s="24" t="str">
        <f>IF($H282="","",Informationen!D$17)</f>
        <v/>
      </c>
    </row>
    <row r="283" spans="1:14" x14ac:dyDescent="0.25">
      <c r="A283" s="4">
        <v>279</v>
      </c>
      <c r="B283" s="5"/>
      <c r="C283" s="39" t="str">
        <f t="shared" si="4"/>
        <v>!</v>
      </c>
      <c r="D283" s="12"/>
      <c r="E283" s="12" t="str">
        <f>_xlfn.IFNA(VLOOKUP(B283,Werte!A:D,2,0),"")</f>
        <v/>
      </c>
      <c r="F283" s="10"/>
      <c r="G283" s="10"/>
      <c r="H283" s="7" t="str">
        <f>IF(B283="","",IF(Informationen!D$13="","Keine Rolle angegeben",Informationen!D$13))</f>
        <v/>
      </c>
      <c r="I283" s="24" t="str">
        <f>IF(H283="","",Informationen!C$12)</f>
        <v/>
      </c>
      <c r="J283" s="24" t="str">
        <f>IF($H283="","",Informationen!B$16)</f>
        <v/>
      </c>
      <c r="K283" s="24" t="str">
        <f>IF($H283="","",Informationen!D$15)</f>
        <v/>
      </c>
      <c r="L283" s="24" t="str">
        <f>IF($H283="","",Informationen!B$15)</f>
        <v/>
      </c>
      <c r="M283" s="24" t="str">
        <f>IF($H283="","",Informationen!B$17)</f>
        <v/>
      </c>
      <c r="N283" s="24" t="str">
        <f>IF($H283="","",Informationen!D$17)</f>
        <v/>
      </c>
    </row>
    <row r="284" spans="1:14" x14ac:dyDescent="0.25">
      <c r="A284" s="4">
        <v>280</v>
      </c>
      <c r="B284" s="5"/>
      <c r="C284" s="39" t="str">
        <f t="shared" si="4"/>
        <v>!</v>
      </c>
      <c r="D284" s="12"/>
      <c r="E284" s="12" t="str">
        <f>_xlfn.IFNA(VLOOKUP(B284,Werte!A:D,2,0),"")</f>
        <v/>
      </c>
      <c r="F284" s="10"/>
      <c r="G284" s="10"/>
      <c r="H284" s="7" t="str">
        <f>IF(B284="","",IF(Informationen!D$13="","Keine Rolle angegeben",Informationen!D$13))</f>
        <v/>
      </c>
      <c r="I284" s="24" t="str">
        <f>IF(H284="","",Informationen!C$12)</f>
        <v/>
      </c>
      <c r="J284" s="24" t="str">
        <f>IF($H284="","",Informationen!B$16)</f>
        <v/>
      </c>
      <c r="K284" s="24" t="str">
        <f>IF($H284="","",Informationen!D$15)</f>
        <v/>
      </c>
      <c r="L284" s="24" t="str">
        <f>IF($H284="","",Informationen!B$15)</f>
        <v/>
      </c>
      <c r="M284" s="24" t="str">
        <f>IF($H284="","",Informationen!B$17)</f>
        <v/>
      </c>
      <c r="N284" s="24" t="str">
        <f>IF($H284="","",Informationen!D$17)</f>
        <v/>
      </c>
    </row>
    <row r="285" spans="1:14" x14ac:dyDescent="0.25">
      <c r="A285" s="4">
        <v>281</v>
      </c>
      <c r="B285" s="5"/>
      <c r="C285" s="39" t="str">
        <f t="shared" si="4"/>
        <v>!</v>
      </c>
      <c r="D285" s="12"/>
      <c r="E285" s="12" t="str">
        <f>_xlfn.IFNA(VLOOKUP(B285,Werte!A:D,2,0),"")</f>
        <v/>
      </c>
      <c r="F285" s="10"/>
      <c r="G285" s="10"/>
      <c r="H285" s="7" t="str">
        <f>IF(B285="","",IF(Informationen!D$13="","Keine Rolle angegeben",Informationen!D$13))</f>
        <v/>
      </c>
      <c r="I285" s="24" t="str">
        <f>IF(H285="","",Informationen!C$12)</f>
        <v/>
      </c>
      <c r="J285" s="24" t="str">
        <f>IF($H285="","",Informationen!B$16)</f>
        <v/>
      </c>
      <c r="K285" s="24" t="str">
        <f>IF($H285="","",Informationen!D$15)</f>
        <v/>
      </c>
      <c r="L285" s="24" t="str">
        <f>IF($H285="","",Informationen!B$15)</f>
        <v/>
      </c>
      <c r="M285" s="24" t="str">
        <f>IF($H285="","",Informationen!B$17)</f>
        <v/>
      </c>
      <c r="N285" s="24" t="str">
        <f>IF($H285="","",Informationen!D$17)</f>
        <v/>
      </c>
    </row>
    <row r="286" spans="1:14" x14ac:dyDescent="0.25">
      <c r="A286" s="4">
        <v>282</v>
      </c>
      <c r="B286" s="5"/>
      <c r="C286" s="39" t="str">
        <f t="shared" si="4"/>
        <v>!</v>
      </c>
      <c r="D286" s="12"/>
      <c r="E286" s="12" t="str">
        <f>_xlfn.IFNA(VLOOKUP(B286,Werte!A:D,2,0),"")</f>
        <v/>
      </c>
      <c r="F286" s="10"/>
      <c r="G286" s="10"/>
      <c r="H286" s="7" t="str">
        <f>IF(B286="","",IF(Informationen!D$13="","Keine Rolle angegeben",Informationen!D$13))</f>
        <v/>
      </c>
      <c r="I286" s="24" t="str">
        <f>IF(H286="","",Informationen!C$12)</f>
        <v/>
      </c>
      <c r="J286" s="24" t="str">
        <f>IF($H286="","",Informationen!B$16)</f>
        <v/>
      </c>
      <c r="K286" s="24" t="str">
        <f>IF($H286="","",Informationen!D$15)</f>
        <v/>
      </c>
      <c r="L286" s="24" t="str">
        <f>IF($H286="","",Informationen!B$15)</f>
        <v/>
      </c>
      <c r="M286" s="24" t="str">
        <f>IF($H286="","",Informationen!B$17)</f>
        <v/>
      </c>
      <c r="N286" s="24" t="str">
        <f>IF($H286="","",Informationen!D$17)</f>
        <v/>
      </c>
    </row>
    <row r="287" spans="1:14" x14ac:dyDescent="0.25">
      <c r="A287" s="4">
        <v>283</v>
      </c>
      <c r="B287" s="5"/>
      <c r="C287" s="39" t="str">
        <f t="shared" si="4"/>
        <v>!</v>
      </c>
      <c r="D287" s="12"/>
      <c r="E287" s="12" t="str">
        <f>_xlfn.IFNA(VLOOKUP(B287,Werte!A:D,2,0),"")</f>
        <v/>
      </c>
      <c r="F287" s="10"/>
      <c r="G287" s="10"/>
      <c r="H287" s="7" t="str">
        <f>IF(B287="","",IF(Informationen!D$13="","Keine Rolle angegeben",Informationen!D$13))</f>
        <v/>
      </c>
      <c r="I287" s="24" t="str">
        <f>IF(H287="","",Informationen!C$12)</f>
        <v/>
      </c>
      <c r="J287" s="24" t="str">
        <f>IF($H287="","",Informationen!B$16)</f>
        <v/>
      </c>
      <c r="K287" s="24" t="str">
        <f>IF($H287="","",Informationen!D$15)</f>
        <v/>
      </c>
      <c r="L287" s="24" t="str">
        <f>IF($H287="","",Informationen!B$15)</f>
        <v/>
      </c>
      <c r="M287" s="24" t="str">
        <f>IF($H287="","",Informationen!B$17)</f>
        <v/>
      </c>
      <c r="N287" s="24" t="str">
        <f>IF($H287="","",Informationen!D$17)</f>
        <v/>
      </c>
    </row>
    <row r="288" spans="1:14" x14ac:dyDescent="0.25">
      <c r="A288" s="4">
        <v>284</v>
      </c>
      <c r="B288" s="5"/>
      <c r="C288" s="39" t="str">
        <f t="shared" si="4"/>
        <v>!</v>
      </c>
      <c r="D288" s="12"/>
      <c r="E288" s="12" t="str">
        <f>_xlfn.IFNA(VLOOKUP(B288,Werte!A:D,2,0),"")</f>
        <v/>
      </c>
      <c r="F288" s="10"/>
      <c r="G288" s="10"/>
      <c r="H288" s="7" t="str">
        <f>IF(B288="","",IF(Informationen!D$13="","Keine Rolle angegeben",Informationen!D$13))</f>
        <v/>
      </c>
      <c r="I288" s="24" t="str">
        <f>IF(H288="","",Informationen!C$12)</f>
        <v/>
      </c>
      <c r="J288" s="24" t="str">
        <f>IF($H288="","",Informationen!B$16)</f>
        <v/>
      </c>
      <c r="K288" s="24" t="str">
        <f>IF($H288="","",Informationen!D$15)</f>
        <v/>
      </c>
      <c r="L288" s="24" t="str">
        <f>IF($H288="","",Informationen!B$15)</f>
        <v/>
      </c>
      <c r="M288" s="24" t="str">
        <f>IF($H288="","",Informationen!B$17)</f>
        <v/>
      </c>
      <c r="N288" s="24" t="str">
        <f>IF($H288="","",Informationen!D$17)</f>
        <v/>
      </c>
    </row>
    <row r="289" spans="1:14" x14ac:dyDescent="0.25">
      <c r="A289" s="4">
        <v>285</v>
      </c>
      <c r="B289" s="5"/>
      <c r="C289" s="39" t="str">
        <f t="shared" si="4"/>
        <v>!</v>
      </c>
      <c r="D289" s="12"/>
      <c r="E289" s="12" t="str">
        <f>_xlfn.IFNA(VLOOKUP(B289,Werte!A:D,2,0),"")</f>
        <v/>
      </c>
      <c r="F289" s="10"/>
      <c r="G289" s="10"/>
      <c r="H289" s="7" t="str">
        <f>IF(B289="","",IF(Informationen!D$13="","Keine Rolle angegeben",Informationen!D$13))</f>
        <v/>
      </c>
      <c r="I289" s="24" t="str">
        <f>IF(H289="","",Informationen!C$12)</f>
        <v/>
      </c>
      <c r="J289" s="24" t="str">
        <f>IF($H289="","",Informationen!B$16)</f>
        <v/>
      </c>
      <c r="K289" s="24" t="str">
        <f>IF($H289="","",Informationen!D$15)</f>
        <v/>
      </c>
      <c r="L289" s="24" t="str">
        <f>IF($H289="","",Informationen!B$15)</f>
        <v/>
      </c>
      <c r="M289" s="24" t="str">
        <f>IF($H289="","",Informationen!B$17)</f>
        <v/>
      </c>
      <c r="N289" s="24" t="str">
        <f>IF($H289="","",Informationen!D$17)</f>
        <v/>
      </c>
    </row>
    <row r="290" spans="1:14" x14ac:dyDescent="0.25">
      <c r="A290" s="4">
        <v>286</v>
      </c>
      <c r="B290" s="5"/>
      <c r="C290" s="39" t="str">
        <f t="shared" si="4"/>
        <v>!</v>
      </c>
      <c r="D290" s="12"/>
      <c r="E290" s="12" t="str">
        <f>_xlfn.IFNA(VLOOKUP(B290,Werte!A:D,2,0),"")</f>
        <v/>
      </c>
      <c r="F290" s="10"/>
      <c r="G290" s="10"/>
      <c r="H290" s="7" t="str">
        <f>IF(B290="","",IF(Informationen!D$13="","Keine Rolle angegeben",Informationen!D$13))</f>
        <v/>
      </c>
      <c r="I290" s="24" t="str">
        <f>IF(H290="","",Informationen!C$12)</f>
        <v/>
      </c>
      <c r="J290" s="24" t="str">
        <f>IF($H290="","",Informationen!B$16)</f>
        <v/>
      </c>
      <c r="K290" s="24" t="str">
        <f>IF($H290="","",Informationen!D$15)</f>
        <v/>
      </c>
      <c r="L290" s="24" t="str">
        <f>IF($H290="","",Informationen!B$15)</f>
        <v/>
      </c>
      <c r="M290" s="24" t="str">
        <f>IF($H290="","",Informationen!B$17)</f>
        <v/>
      </c>
      <c r="N290" s="24" t="str">
        <f>IF($H290="","",Informationen!D$17)</f>
        <v/>
      </c>
    </row>
    <row r="291" spans="1:14" x14ac:dyDescent="0.25">
      <c r="A291" s="4">
        <v>287</v>
      </c>
      <c r="B291" s="5"/>
      <c r="C291" s="39" t="str">
        <f t="shared" si="4"/>
        <v>!</v>
      </c>
      <c r="D291" s="12"/>
      <c r="E291" s="12" t="str">
        <f>_xlfn.IFNA(VLOOKUP(B291,Werte!A:D,2,0),"")</f>
        <v/>
      </c>
      <c r="F291" s="10"/>
      <c r="G291" s="10"/>
      <c r="H291" s="7" t="str">
        <f>IF(B291="","",IF(Informationen!D$13="","Keine Rolle angegeben",Informationen!D$13))</f>
        <v/>
      </c>
      <c r="I291" s="24" t="str">
        <f>IF(H291="","",Informationen!C$12)</f>
        <v/>
      </c>
      <c r="J291" s="24" t="str">
        <f>IF($H291="","",Informationen!B$16)</f>
        <v/>
      </c>
      <c r="K291" s="24" t="str">
        <f>IF($H291="","",Informationen!D$15)</f>
        <v/>
      </c>
      <c r="L291" s="24" t="str">
        <f>IF($H291="","",Informationen!B$15)</f>
        <v/>
      </c>
      <c r="M291" s="24" t="str">
        <f>IF($H291="","",Informationen!B$17)</f>
        <v/>
      </c>
      <c r="N291" s="24" t="str">
        <f>IF($H291="","",Informationen!D$17)</f>
        <v/>
      </c>
    </row>
    <row r="292" spans="1:14" x14ac:dyDescent="0.25">
      <c r="A292" s="4">
        <v>288</v>
      </c>
      <c r="B292" s="5"/>
      <c r="C292" s="39" t="str">
        <f t="shared" si="4"/>
        <v>!</v>
      </c>
      <c r="D292" s="12"/>
      <c r="E292" s="12" t="str">
        <f>_xlfn.IFNA(VLOOKUP(B292,Werte!A:D,2,0),"")</f>
        <v/>
      </c>
      <c r="F292" s="10"/>
      <c r="G292" s="10"/>
      <c r="H292" s="7" t="str">
        <f>IF(B292="","",IF(Informationen!D$13="","Keine Rolle angegeben",Informationen!D$13))</f>
        <v/>
      </c>
      <c r="I292" s="24" t="str">
        <f>IF(H292="","",Informationen!C$12)</f>
        <v/>
      </c>
      <c r="J292" s="24" t="str">
        <f>IF($H292="","",Informationen!B$16)</f>
        <v/>
      </c>
      <c r="K292" s="24" t="str">
        <f>IF($H292="","",Informationen!D$15)</f>
        <v/>
      </c>
      <c r="L292" s="24" t="str">
        <f>IF($H292="","",Informationen!B$15)</f>
        <v/>
      </c>
      <c r="M292" s="24" t="str">
        <f>IF($H292="","",Informationen!B$17)</f>
        <v/>
      </c>
      <c r="N292" s="24" t="str">
        <f>IF($H292="","",Informationen!D$17)</f>
        <v/>
      </c>
    </row>
    <row r="293" spans="1:14" x14ac:dyDescent="0.25">
      <c r="A293" s="4">
        <v>301</v>
      </c>
      <c r="B293" s="5"/>
      <c r="C293" s="39" t="str">
        <f t="shared" si="4"/>
        <v>!</v>
      </c>
      <c r="D293" s="12"/>
      <c r="E293" s="12" t="str">
        <f>_xlfn.IFNA(VLOOKUP(B293,Werte!A:D,2,0),"")</f>
        <v/>
      </c>
      <c r="F293" s="10"/>
      <c r="G293" s="10"/>
      <c r="H293" s="7" t="str">
        <f>IF(B293="","",IF(Informationen!D$13="","Keine Rolle angegeben",Informationen!D$13))</f>
        <v/>
      </c>
      <c r="I293" s="24" t="str">
        <f>IF(H293="","",Informationen!C$12)</f>
        <v/>
      </c>
      <c r="J293" s="24" t="str">
        <f>IF($H293="","",Informationen!B$16)</f>
        <v/>
      </c>
      <c r="K293" s="24" t="str">
        <f>IF($H293="","",Informationen!D$15)</f>
        <v/>
      </c>
      <c r="L293" s="24" t="str">
        <f>IF($H293="","",Informationen!B$15)</f>
        <v/>
      </c>
      <c r="M293" s="24" t="str">
        <f>IF($H293="","",Informationen!B$17)</f>
        <v/>
      </c>
      <c r="N293" s="24" t="str">
        <f>IF($H293="","",Informationen!D$17)</f>
        <v/>
      </c>
    </row>
    <row r="294" spans="1:14" x14ac:dyDescent="0.25">
      <c r="A294" s="4">
        <v>302</v>
      </c>
      <c r="B294" s="5"/>
      <c r="C294" s="39" t="str">
        <f t="shared" si="4"/>
        <v>!</v>
      </c>
      <c r="D294" s="12"/>
      <c r="E294" s="12" t="str">
        <f>_xlfn.IFNA(VLOOKUP(B294,Werte!A:D,2,0),"")</f>
        <v/>
      </c>
      <c r="F294" s="10"/>
      <c r="G294" s="10"/>
      <c r="H294" s="7" t="str">
        <f>IF(B294="","",IF(Informationen!D$13="","Keine Rolle angegeben",Informationen!D$13))</f>
        <v/>
      </c>
      <c r="I294" s="24" t="str">
        <f>IF(H294="","",Informationen!C$12)</f>
        <v/>
      </c>
      <c r="J294" s="24" t="str">
        <f>IF($H294="","",Informationen!B$16)</f>
        <v/>
      </c>
      <c r="K294" s="24" t="str">
        <f>IF($H294="","",Informationen!D$15)</f>
        <v/>
      </c>
      <c r="L294" s="24" t="str">
        <f>IF($H294="","",Informationen!B$15)</f>
        <v/>
      </c>
      <c r="M294" s="24" t="str">
        <f>IF($H294="","",Informationen!B$17)</f>
        <v/>
      </c>
      <c r="N294" s="24" t="str">
        <f>IF($H294="","",Informationen!D$17)</f>
        <v/>
      </c>
    </row>
    <row r="295" spans="1:14" x14ac:dyDescent="0.25">
      <c r="A295" s="4">
        <v>303</v>
      </c>
      <c r="B295" s="5"/>
      <c r="C295" s="39" t="str">
        <f t="shared" si="4"/>
        <v>!</v>
      </c>
      <c r="D295" s="12"/>
      <c r="E295" s="12" t="str">
        <f>_xlfn.IFNA(VLOOKUP(B295,Werte!A:D,2,0),"")</f>
        <v/>
      </c>
      <c r="F295" s="10"/>
      <c r="G295" s="10"/>
      <c r="H295" s="7" t="str">
        <f>IF(B295="","",IF(Informationen!D$13="","Keine Rolle angegeben",Informationen!D$13))</f>
        <v/>
      </c>
      <c r="I295" s="24" t="str">
        <f>IF(H295="","",Informationen!C$12)</f>
        <v/>
      </c>
      <c r="J295" s="24" t="str">
        <f>IF($H295="","",Informationen!B$16)</f>
        <v/>
      </c>
      <c r="K295" s="24" t="str">
        <f>IF($H295="","",Informationen!D$15)</f>
        <v/>
      </c>
      <c r="L295" s="24" t="str">
        <f>IF($H295="","",Informationen!B$15)</f>
        <v/>
      </c>
      <c r="M295" s="24" t="str">
        <f>IF($H295="","",Informationen!B$17)</f>
        <v/>
      </c>
      <c r="N295" s="24" t="str">
        <f>IF($H295="","",Informationen!D$17)</f>
        <v/>
      </c>
    </row>
    <row r="296" spans="1:14" x14ac:dyDescent="0.25">
      <c r="A296" s="4">
        <v>304</v>
      </c>
      <c r="B296" s="5"/>
      <c r="C296" s="39" t="str">
        <f t="shared" si="4"/>
        <v>!</v>
      </c>
      <c r="D296" s="12"/>
      <c r="E296" s="12" t="str">
        <f>_xlfn.IFNA(VLOOKUP(B296,Werte!A:D,2,0),"")</f>
        <v/>
      </c>
      <c r="F296" s="10"/>
      <c r="G296" s="10"/>
      <c r="H296" s="7" t="str">
        <f>IF(B296="","",IF(Informationen!D$13="","Keine Rolle angegeben",Informationen!D$13))</f>
        <v/>
      </c>
      <c r="I296" s="24" t="str">
        <f>IF(H296="","",Informationen!C$12)</f>
        <v/>
      </c>
      <c r="J296" s="24" t="str">
        <f>IF($H296="","",Informationen!B$16)</f>
        <v/>
      </c>
      <c r="K296" s="24" t="str">
        <f>IF($H296="","",Informationen!D$15)</f>
        <v/>
      </c>
      <c r="L296" s="24" t="str">
        <f>IF($H296="","",Informationen!B$15)</f>
        <v/>
      </c>
      <c r="M296" s="24" t="str">
        <f>IF($H296="","",Informationen!B$17)</f>
        <v/>
      </c>
      <c r="N296" s="24" t="str">
        <f>IF($H296="","",Informationen!D$17)</f>
        <v/>
      </c>
    </row>
  </sheetData>
  <sheetProtection formatRows="0" selectLockedCells="1"/>
  <dataConsolidate link="1"/>
  <mergeCells count="2">
    <mergeCell ref="A1:G1"/>
    <mergeCell ref="A2:G2"/>
  </mergeCells>
  <conditionalFormatting sqref="A5:A6 A8:A10 A12:A14 A16:A18 A20:A22 A24:A26 A28:A30 A32:A34 A36:A38 A40:A42 A44:A46 A48:A50 A52:A54 A56:A58 A60:A62 A64:A66 A68:A70 A72:A74 A76:A78 A80:A82 A84:A86 A88:A90 A92:A94 A96:A98 A100:A102 A104:A106 A108:A110 A112:A114 A116:A118 A120:A122 A124:A126 A128:A130 A132:A134 A136:A138 A140:A142 A144:A146 A148:A150 A152:A154 A156:A158 A160:A162 A164:A166 A168:A170 A172:A174 A176:A178 A180:A182 A184:A186 A188:A190 A192:A194 A196:A198 A200:A202 A204:A206 A208:A210 A212:A214 A216:A218 A220:A222 A224:A226 A228:A230 A232:A234 A236:A238 A240:A242 A244:A246 A248:A250 A252:A254 A256:A258 A260:A262 A264:A266 A268:A270 A272:A274 A276:A278 A280:A282 A284:A286 A288:A290 A292:A294 A296">
    <cfRule type="expression" dxfId="4" priority="4">
      <formula>"Informationen!$C$12&lt;&gt;"""""</formula>
    </cfRule>
  </conditionalFormatting>
  <conditionalFormatting sqref="C3 C5:C1048576">
    <cfRule type="containsText" dxfId="2" priority="2" operator="containsText" text="!">
      <formula>NOT(ISERROR(SEARCH("!",C3)))</formula>
    </cfRule>
  </conditionalFormatting>
  <conditionalFormatting sqref="G5:G296">
    <cfRule type="expression" dxfId="1" priority="8">
      <formula>#REF!="x"</formula>
    </cfRule>
  </conditionalFormatting>
  <conditionalFormatting sqref="H5:H296">
    <cfRule type="containsText" dxfId="0" priority="7" operator="containsText" text="Fehlerhafte Eingabe">
      <formula>NOT(ISERROR(SEARCH("Fehlerhafte Eingabe",H5)))</formula>
    </cfRule>
  </conditionalFormatting>
  <dataValidations count="3">
    <dataValidation type="custom" allowBlank="1" showInputMessage="1" showErrorMessage="1" sqref="F297:F1048576 F3:F4" xr:uid="{00000000-0002-0000-0100-000000000000}">
      <formula1>" =$B1&lt;0 "</formula1>
    </dataValidation>
    <dataValidation type="custom" showInputMessage="1" showErrorMessage="1" errorTitle="Fehlende Pflichtfeldangabe" error="Es fehlen Pflichtfeldangaben. _x000a__x000a_Prüfen Sie bitte das Namensfeld (&quot;Informationen&quot;) und/oder wählen Sie eine_x000a_Kategorie in Spalte 2 aus." sqref="F6:F296" xr:uid="{00000000-0002-0000-0100-000001000000}">
      <formula1>OR(ISNONTEXT(B6),ISNONTEXT(I6))=FALSE</formula1>
    </dataValidation>
    <dataValidation type="custom" showErrorMessage="1" errorTitle="Fehlende Pflichtfeldangabe" error="Es fehlen Pflichtfeldangaben. _x000a__x000a_Prüfen Sie bitte das Namensfeld (&quot;Informationen&quot;) und/oder wählen Sie eine_x000a_Kategorie in Spalte 2 aus." sqref="G5:G296" xr:uid="{00000000-0002-0000-0100-000002000000}">
      <formula1>OR(ISNONTEXT(B5),ISNONTEXT(I5))=FALSE</formula1>
    </dataValidation>
  </dataValidations>
  <pageMargins left="0.7" right="0.7" top="0.78740157499999996" bottom="0.78740157499999996" header="0.3" footer="0.3"/>
  <pageSetup paperSize="9" orientation="landscape" r:id="rId1"/>
  <legacy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F04945A3-9EAE-471A-A4C4-197C1734E726}">
            <xm:f>NOT(ISERROR(SEARCH("-",C1)))</xm:f>
            <xm:f>"-"</xm:f>
            <x14:dxf>
              <fill>
                <patternFill>
                  <bgColor theme="6" tint="0.79998168889431442"/>
                </patternFill>
              </fill>
            </x14:dxf>
          </x14:cfRule>
          <xm:sqref>C1:C1048576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Fremdeingabe" error="Fremdeingabe nicht möglich" xr:uid="{00000000-0002-0000-0100-000003000000}">
          <x14:formula1>
            <xm:f>Werte!$A$3:$A$19</xm:f>
          </x14:formula1>
          <xm:sqref>B5:B296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92D050"/>
  </sheetPr>
  <dimension ref="A1:N77"/>
  <sheetViews>
    <sheetView showGridLines="0" workbookViewId="0">
      <selection activeCell="B20" sqref="B20"/>
    </sheetView>
  </sheetViews>
  <sheetFormatPr baseColWidth="10" defaultColWidth="11.42578125" defaultRowHeight="15" x14ac:dyDescent="0.25"/>
  <cols>
    <col min="1" max="1" width="35.28515625" style="20" bestFit="1" customWidth="1"/>
    <col min="2" max="2" width="46.140625" style="23" customWidth="1"/>
    <col min="3" max="3" width="65.85546875" style="23" customWidth="1"/>
    <col min="4" max="4" width="15.42578125" style="1" bestFit="1" customWidth="1"/>
    <col min="5" max="5" width="11.42578125" style="1"/>
    <col min="6" max="6" width="12.140625" style="1" bestFit="1" customWidth="1"/>
    <col min="7" max="16384" width="11.42578125" style="1"/>
  </cols>
  <sheetData>
    <row r="1" spans="1:14" ht="58.5" customHeight="1" x14ac:dyDescent="0.25">
      <c r="A1" s="94" t="s">
        <v>28</v>
      </c>
      <c r="B1" s="94"/>
      <c r="C1" s="94"/>
      <c r="D1" s="94"/>
      <c r="F1" s="95"/>
      <c r="G1" s="95"/>
      <c r="H1" s="95"/>
      <c r="I1" s="95"/>
      <c r="J1" s="95"/>
      <c r="K1" s="95"/>
      <c r="L1" s="95"/>
      <c r="M1" s="95"/>
      <c r="N1" s="95"/>
    </row>
    <row r="2" spans="1:14" s="22" customFormat="1" ht="17.25" customHeight="1" x14ac:dyDescent="0.25">
      <c r="A2" s="29" t="s">
        <v>29</v>
      </c>
      <c r="B2" s="29" t="s">
        <v>30</v>
      </c>
      <c r="C2" s="29" t="s">
        <v>31</v>
      </c>
      <c r="D2" s="29" t="s">
        <v>32</v>
      </c>
      <c r="F2" s="64"/>
      <c r="G2" s="65"/>
      <c r="H2" s="65"/>
      <c r="I2" s="65"/>
      <c r="J2" s="65"/>
      <c r="K2" s="65"/>
      <c r="L2" s="65"/>
      <c r="M2" s="65"/>
      <c r="N2" s="65"/>
    </row>
    <row r="3" spans="1:14" s="22" customFormat="1" ht="17.25" customHeight="1" x14ac:dyDescent="0.25">
      <c r="A3" s="62" t="s">
        <v>33</v>
      </c>
      <c r="B3" s="66" t="s">
        <v>34</v>
      </c>
      <c r="C3" s="29"/>
      <c r="D3" s="29"/>
      <c r="F3" s="1"/>
      <c r="G3" s="1"/>
      <c r="H3" s="1"/>
      <c r="I3" s="1"/>
      <c r="J3" s="1"/>
      <c r="K3" s="1"/>
      <c r="L3" s="1"/>
      <c r="M3" s="1"/>
      <c r="N3" s="1"/>
    </row>
    <row r="4" spans="1:14" s="18" customFormat="1" x14ac:dyDescent="0.25">
      <c r="A4" s="63" t="s">
        <v>35</v>
      </c>
      <c r="B4" s="66" t="s">
        <v>36</v>
      </c>
      <c r="C4" s="28"/>
      <c r="D4" s="30"/>
      <c r="F4" s="1"/>
      <c r="G4" s="1"/>
      <c r="H4" s="1"/>
      <c r="I4" s="1"/>
      <c r="J4" s="1"/>
      <c r="K4" s="1"/>
      <c r="L4" s="1"/>
      <c r="M4" s="1"/>
      <c r="N4" s="1"/>
    </row>
    <row r="5" spans="1:14" s="18" customFormat="1" x14ac:dyDescent="0.2">
      <c r="A5" s="61" t="s">
        <v>37</v>
      </c>
      <c r="B5" s="66" t="s">
        <v>38</v>
      </c>
      <c r="C5" s="28"/>
      <c r="D5" s="30"/>
      <c r="F5" s="1"/>
      <c r="G5" s="1"/>
      <c r="H5" s="1"/>
      <c r="I5" s="1"/>
      <c r="J5" s="1"/>
      <c r="K5" s="1"/>
      <c r="L5" s="1"/>
      <c r="M5" s="1"/>
      <c r="N5" s="1"/>
    </row>
    <row r="6" spans="1:14" x14ac:dyDescent="0.2">
      <c r="A6" s="59" t="s">
        <v>39</v>
      </c>
      <c r="B6" s="66" t="s">
        <v>40</v>
      </c>
      <c r="C6" s="28"/>
      <c r="D6" s="28"/>
    </row>
    <row r="7" spans="1:14" x14ac:dyDescent="0.2">
      <c r="A7" s="61" t="s">
        <v>41</v>
      </c>
      <c r="B7" s="66" t="s">
        <v>42</v>
      </c>
      <c r="C7" s="28"/>
      <c r="D7" s="28"/>
    </row>
    <row r="8" spans="1:14" x14ac:dyDescent="0.2">
      <c r="A8" s="59" t="s">
        <v>43</v>
      </c>
      <c r="B8" s="66" t="s">
        <v>44</v>
      </c>
      <c r="C8" s="28"/>
      <c r="D8" s="28"/>
    </row>
    <row r="9" spans="1:14" x14ac:dyDescent="0.2">
      <c r="A9" s="61" t="s">
        <v>45</v>
      </c>
      <c r="B9" s="66" t="s">
        <v>46</v>
      </c>
      <c r="C9" s="28"/>
      <c r="D9" s="28"/>
    </row>
    <row r="10" spans="1:14" x14ac:dyDescent="0.2">
      <c r="A10" s="59" t="s">
        <v>47</v>
      </c>
      <c r="B10" s="66" t="s">
        <v>48</v>
      </c>
      <c r="C10" s="28"/>
      <c r="D10" s="28"/>
    </row>
    <row r="11" spans="1:14" x14ac:dyDescent="0.2">
      <c r="A11" s="61" t="s">
        <v>49</v>
      </c>
      <c r="B11" s="66" t="s">
        <v>50</v>
      </c>
      <c r="C11" s="28"/>
      <c r="D11" s="28"/>
    </row>
    <row r="12" spans="1:14" x14ac:dyDescent="0.2">
      <c r="A12" s="59" t="s">
        <v>51</v>
      </c>
      <c r="B12" s="66" t="s">
        <v>52</v>
      </c>
      <c r="C12" s="28"/>
      <c r="D12" s="28"/>
    </row>
    <row r="13" spans="1:14" x14ac:dyDescent="0.2">
      <c r="A13" s="61" t="s">
        <v>53</v>
      </c>
      <c r="B13" s="66" t="s">
        <v>54</v>
      </c>
      <c r="C13" s="28"/>
      <c r="D13" s="28"/>
    </row>
    <row r="14" spans="1:14" x14ac:dyDescent="0.2">
      <c r="A14" s="59" t="s">
        <v>55</v>
      </c>
      <c r="B14" s="66" t="s">
        <v>56</v>
      </c>
      <c r="C14" s="28"/>
      <c r="D14" s="28"/>
    </row>
    <row r="15" spans="1:14" x14ac:dyDescent="0.2">
      <c r="A15" s="61" t="s">
        <v>57</v>
      </c>
      <c r="B15" s="66" t="s">
        <v>58</v>
      </c>
      <c r="C15" s="28"/>
      <c r="D15" s="28"/>
      <c r="F15" s="95"/>
      <c r="G15" s="95"/>
      <c r="H15" s="95"/>
      <c r="I15" s="95"/>
      <c r="J15" s="95"/>
      <c r="K15" s="95"/>
      <c r="L15" s="95"/>
      <c r="M15" s="95"/>
      <c r="N15" s="95"/>
    </row>
    <row r="16" spans="1:14" x14ac:dyDescent="0.2">
      <c r="A16" s="59" t="s">
        <v>59</v>
      </c>
      <c r="B16" s="66" t="s">
        <v>60</v>
      </c>
      <c r="C16" s="28"/>
      <c r="D16" s="28"/>
    </row>
    <row r="17" spans="1:4" x14ac:dyDescent="0.2">
      <c r="A17" s="61" t="s">
        <v>61</v>
      </c>
      <c r="B17" s="66" t="s">
        <v>62</v>
      </c>
      <c r="C17" s="28"/>
      <c r="D17" s="28"/>
    </row>
    <row r="18" spans="1:4" x14ac:dyDescent="0.2">
      <c r="A18" s="59" t="s">
        <v>63</v>
      </c>
      <c r="B18" s="66" t="s">
        <v>64</v>
      </c>
      <c r="C18" s="28"/>
      <c r="D18" s="28"/>
    </row>
    <row r="19" spans="1:4" x14ac:dyDescent="0.25">
      <c r="A19" s="61" t="s">
        <v>65</v>
      </c>
      <c r="B19" s="27" t="s">
        <v>66</v>
      </c>
      <c r="C19" s="28"/>
      <c r="D19" s="28"/>
    </row>
    <row r="20" spans="1:4" x14ac:dyDescent="0.25">
      <c r="A20" s="59"/>
      <c r="B20" s="27"/>
      <c r="C20" s="28"/>
      <c r="D20" s="28"/>
    </row>
    <row r="21" spans="1:4" x14ac:dyDescent="0.25">
      <c r="A21" s="61"/>
      <c r="B21" s="27"/>
      <c r="C21" s="28"/>
      <c r="D21" s="28"/>
    </row>
    <row r="22" spans="1:4" x14ac:dyDescent="0.25">
      <c r="A22" s="59"/>
      <c r="B22" s="27"/>
      <c r="C22" s="28"/>
      <c r="D22" s="28"/>
    </row>
    <row r="23" spans="1:4" x14ac:dyDescent="0.25">
      <c r="A23" s="61"/>
      <c r="B23" s="27"/>
      <c r="C23" s="28"/>
      <c r="D23" s="28"/>
    </row>
    <row r="24" spans="1:4" x14ac:dyDescent="0.25">
      <c r="A24" s="59"/>
      <c r="B24" s="27"/>
      <c r="C24" s="28"/>
      <c r="D24" s="28"/>
    </row>
    <row r="25" spans="1:4" x14ac:dyDescent="0.25">
      <c r="A25" s="61"/>
      <c r="B25" s="27"/>
      <c r="C25" s="28"/>
      <c r="D25" s="28"/>
    </row>
    <row r="26" spans="1:4" x14ac:dyDescent="0.25">
      <c r="A26" s="59"/>
      <c r="B26" s="27"/>
      <c r="C26" s="28"/>
      <c r="D26" s="28"/>
    </row>
    <row r="27" spans="1:4" x14ac:dyDescent="0.25">
      <c r="A27" s="61"/>
      <c r="B27" s="27"/>
      <c r="C27" s="28"/>
      <c r="D27" s="28"/>
    </row>
    <row r="28" spans="1:4" x14ac:dyDescent="0.25">
      <c r="A28" s="59"/>
      <c r="B28" s="27"/>
      <c r="C28" s="28"/>
      <c r="D28" s="28"/>
    </row>
    <row r="29" spans="1:4" x14ac:dyDescent="0.25">
      <c r="A29" s="61"/>
      <c r="B29" s="27"/>
      <c r="C29" s="28"/>
      <c r="D29" s="28"/>
    </row>
    <row r="30" spans="1:4" x14ac:dyDescent="0.25">
      <c r="A30" s="59"/>
      <c r="B30" s="27"/>
      <c r="C30" s="28"/>
      <c r="D30" s="28"/>
    </row>
    <row r="31" spans="1:4" x14ac:dyDescent="0.25">
      <c r="A31" s="61"/>
      <c r="B31" s="27"/>
      <c r="C31" s="28"/>
      <c r="D31" s="28"/>
    </row>
    <row r="32" spans="1:4" x14ac:dyDescent="0.25">
      <c r="A32" s="59"/>
      <c r="B32" s="27"/>
      <c r="C32" s="28"/>
      <c r="D32" s="28"/>
    </row>
    <row r="33" spans="1:4" x14ac:dyDescent="0.25">
      <c r="A33" s="61"/>
      <c r="B33" s="27"/>
      <c r="C33" s="28"/>
      <c r="D33" s="28"/>
    </row>
    <row r="34" spans="1:4" x14ac:dyDescent="0.25">
      <c r="A34" s="59"/>
      <c r="B34" s="27"/>
      <c r="C34" s="28"/>
      <c r="D34" s="28"/>
    </row>
    <row r="35" spans="1:4" x14ac:dyDescent="0.25">
      <c r="A35" s="61"/>
      <c r="B35" s="27"/>
      <c r="C35" s="28"/>
      <c r="D35" s="28"/>
    </row>
    <row r="36" spans="1:4" x14ac:dyDescent="0.25">
      <c r="A36" s="59"/>
      <c r="B36" s="27"/>
      <c r="C36" s="28"/>
      <c r="D36" s="28"/>
    </row>
    <row r="37" spans="1:4" x14ac:dyDescent="0.25">
      <c r="A37" s="61"/>
      <c r="B37" s="27"/>
      <c r="C37" s="28"/>
      <c r="D37" s="28"/>
    </row>
    <row r="38" spans="1:4" x14ac:dyDescent="0.25">
      <c r="A38" s="59"/>
      <c r="B38" s="27"/>
      <c r="C38" s="28"/>
      <c r="D38" s="28"/>
    </row>
    <row r="39" spans="1:4" x14ac:dyDescent="0.25">
      <c r="A39" s="61"/>
      <c r="B39" s="27"/>
      <c r="C39" s="28"/>
      <c r="D39" s="28"/>
    </row>
    <row r="40" spans="1:4" x14ac:dyDescent="0.25">
      <c r="A40" s="59"/>
      <c r="B40" s="27"/>
      <c r="C40" s="28"/>
      <c r="D40" s="28"/>
    </row>
    <row r="41" spans="1:4" x14ac:dyDescent="0.25">
      <c r="A41" s="61"/>
      <c r="B41" s="27"/>
      <c r="C41" s="28"/>
      <c r="D41" s="28"/>
    </row>
    <row r="42" spans="1:4" x14ac:dyDescent="0.25">
      <c r="A42" s="59"/>
      <c r="B42" s="27"/>
      <c r="C42" s="28"/>
      <c r="D42" s="28"/>
    </row>
    <row r="43" spans="1:4" x14ac:dyDescent="0.25">
      <c r="A43" s="61"/>
      <c r="B43" s="27"/>
      <c r="C43" s="28"/>
      <c r="D43" s="28"/>
    </row>
    <row r="44" spans="1:4" x14ac:dyDescent="0.25">
      <c r="A44" s="59"/>
      <c r="B44" s="27"/>
      <c r="C44" s="28"/>
      <c r="D44" s="28"/>
    </row>
    <row r="45" spans="1:4" x14ac:dyDescent="0.25">
      <c r="A45" s="59"/>
      <c r="B45" s="27"/>
      <c r="C45" s="28"/>
      <c r="D45" s="28"/>
    </row>
    <row r="46" spans="1:4" x14ac:dyDescent="0.25">
      <c r="A46" s="59"/>
      <c r="B46" s="27"/>
      <c r="C46" s="28"/>
      <c r="D46" s="28"/>
    </row>
    <row r="47" spans="1:4" x14ac:dyDescent="0.25">
      <c r="A47" s="59"/>
      <c r="B47" s="27"/>
      <c r="C47" s="28"/>
      <c r="D47" s="28"/>
    </row>
    <row r="48" spans="1:4" x14ac:dyDescent="0.25">
      <c r="A48" s="59"/>
      <c r="B48" s="27"/>
      <c r="C48" s="28"/>
      <c r="D48" s="28"/>
    </row>
    <row r="49" spans="1:4" x14ac:dyDescent="0.25">
      <c r="A49" s="59"/>
      <c r="B49" s="27"/>
      <c r="C49" s="28"/>
      <c r="D49" s="28"/>
    </row>
    <row r="50" spans="1:4" x14ac:dyDescent="0.25">
      <c r="A50" s="59"/>
      <c r="B50" s="27"/>
      <c r="C50" s="28"/>
      <c r="D50" s="28"/>
    </row>
    <row r="51" spans="1:4" x14ac:dyDescent="0.25">
      <c r="A51" s="60"/>
      <c r="B51" s="27"/>
      <c r="C51" s="28"/>
      <c r="D51" s="28"/>
    </row>
    <row r="77" spans="1:1" x14ac:dyDescent="0.25">
      <c r="A77" s="21"/>
    </row>
  </sheetData>
  <sheetProtection algorithmName="SHA-512" hashValue="3ZE1VRflQI0vm/4RLimr0j7dq+96LgJbqXnnc75uqWSUlKSt9P+s0km2tpJfRdYJEcvnSxcbBMg2+OWQK3JLiQ==" saltValue="QHxHfmzTLQsFAU/MOQlpcQ==" spinCount="100000" sheet="1" objects="1" scenarios="1"/>
  <mergeCells count="3">
    <mergeCell ref="A1:D1"/>
    <mergeCell ref="F1:N1"/>
    <mergeCell ref="F15:N15"/>
  </mergeCells>
  <pageMargins left="0.7" right="0.7" top="0.78740157499999996" bottom="0.78740157499999996"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rgb="FF92D050"/>
  </sheetPr>
  <dimension ref="A1:D10"/>
  <sheetViews>
    <sheetView showGridLines="0" workbookViewId="0">
      <selection activeCell="B34" sqref="B34"/>
    </sheetView>
  </sheetViews>
  <sheetFormatPr baseColWidth="10" defaultColWidth="11.42578125" defaultRowHeight="15" x14ac:dyDescent="0.25"/>
  <cols>
    <col min="4" max="4" width="44.5703125" bestFit="1" customWidth="1"/>
  </cols>
  <sheetData>
    <row r="1" spans="1:4" x14ac:dyDescent="0.25">
      <c r="A1" s="26" t="s">
        <v>67</v>
      </c>
      <c r="D1" s="31" t="s">
        <v>68</v>
      </c>
    </row>
    <row r="2" spans="1:4" ht="15.75" thickBot="1" x14ac:dyDescent="0.3">
      <c r="A2" s="27" t="s">
        <v>69</v>
      </c>
      <c r="D2" s="32" t="s">
        <v>70</v>
      </c>
    </row>
    <row r="3" spans="1:4" x14ac:dyDescent="0.25">
      <c r="A3" s="27" t="s">
        <v>71</v>
      </c>
    </row>
    <row r="4" spans="1:4" x14ac:dyDescent="0.25">
      <c r="A4" s="27" t="s">
        <v>72</v>
      </c>
    </row>
    <row r="5" spans="1:4" x14ac:dyDescent="0.25">
      <c r="A5" s="27" t="s">
        <v>73</v>
      </c>
    </row>
    <row r="6" spans="1:4" x14ac:dyDescent="0.25">
      <c r="A6" s="27" t="s">
        <v>74</v>
      </c>
    </row>
    <row r="7" spans="1:4" x14ac:dyDescent="0.25">
      <c r="A7" s="27" t="s">
        <v>75</v>
      </c>
    </row>
    <row r="8" spans="1:4" x14ac:dyDescent="0.25">
      <c r="A8" s="27" t="s">
        <v>76</v>
      </c>
    </row>
    <row r="9" spans="1:4" x14ac:dyDescent="0.25">
      <c r="A9" s="27" t="s">
        <v>77</v>
      </c>
    </row>
    <row r="10" spans="1:4" x14ac:dyDescent="0.25">
      <c r="A10" s="27" t="s">
        <v>78</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B6B2CD8F61674A84D6FFC7180724CA" ma:contentTypeVersion="16" ma:contentTypeDescription="Ein neues Dokument erstellen." ma:contentTypeScope="" ma:versionID="bce29bd53725be09ac26815d8ff1280f">
  <xsd:schema xmlns:xsd="http://www.w3.org/2001/XMLSchema" xmlns:xs="http://www.w3.org/2001/XMLSchema" xmlns:p="http://schemas.microsoft.com/office/2006/metadata/properties" xmlns:ns2="86b49332-6e97-45c0-a8f4-2584c27de7d8" xmlns:ns3="d26fa143-0d99-4d2d-b2a7-7faf676d8202" xmlns:ns4="f33a9782-379a-4432-bfad-09f52c0eae3c" targetNamespace="http://schemas.microsoft.com/office/2006/metadata/properties" ma:root="true" ma:fieldsID="13dac02b91121dfb0c3d611205a7a5e5" ns2:_="" ns3:_="" ns4:_="">
    <xsd:import namespace="86b49332-6e97-45c0-a8f4-2584c27de7d8"/>
    <xsd:import namespace="d26fa143-0d99-4d2d-b2a7-7faf676d8202"/>
    <xsd:import namespace="f33a9782-379a-4432-bfad-09f52c0eae3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b49332-6e97-45c0-a8f4-2584c27de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89972a4c-7ccf-4e41-a4bb-9bfac84460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6fa143-0d99-4d2d-b2a7-7faf676d8202"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3a9782-379a-4432-bfad-09f52c0eae3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d0b4842-b7c9-4a5c-86bd-00049df2a4f7}" ma:internalName="TaxCatchAll" ma:showField="CatchAllData" ma:web="d26fa143-0d99-4d2d-b2a7-7faf676d82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33a9782-379a-4432-bfad-09f52c0eae3c" xsi:nil="true"/>
    <lcf76f155ced4ddcb4097134ff3c332f xmlns="86b49332-6e97-45c0-a8f4-2584c27de7d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863EF2-9B06-437C-BF75-F2D311864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b49332-6e97-45c0-a8f4-2584c27de7d8"/>
    <ds:schemaRef ds:uri="d26fa143-0d99-4d2d-b2a7-7faf676d8202"/>
    <ds:schemaRef ds:uri="f33a9782-379a-4432-bfad-09f52c0eae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C6D138-5FEA-45EB-A0DE-C121BE7DA958}">
  <ds:schemaRefs>
    <ds:schemaRef ds:uri="86b49332-6e97-45c0-a8f4-2584c27de7d8"/>
    <ds:schemaRef ds:uri="http://purl.org/dc/dcmitype/"/>
    <ds:schemaRef ds:uri="f33a9782-379a-4432-bfad-09f52c0eae3c"/>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purl.org/dc/elements/1.1/"/>
    <ds:schemaRef ds:uri="http://www.w3.org/XML/1998/namespace"/>
    <ds:schemaRef ds:uri="d26fa143-0d99-4d2d-b2a7-7faf676d8202"/>
  </ds:schemaRefs>
</ds:datastoreItem>
</file>

<file path=customXml/itemProps3.xml><?xml version="1.0" encoding="utf-8"?>
<ds:datastoreItem xmlns:ds="http://schemas.openxmlformats.org/officeDocument/2006/customXml" ds:itemID="{B1C4C6F5-CDDA-4F76-AC52-D2D334A631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Informationen</vt:lpstr>
      <vt:lpstr>Konsultationsbeitrag</vt:lpstr>
      <vt:lpstr>Werte</vt:lpstr>
      <vt:lpstr>Werte!_Ref2333990</vt:lpstr>
      <vt:lpstr>Tabelle3</vt:lpstr>
    </vt:vector>
  </TitlesOfParts>
  <Manager/>
  <Company>Bundesnetzagentur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Lück</dc:creator>
  <cp:keywords/>
  <dc:description/>
  <cp:lastModifiedBy>Marko Cubelic</cp:lastModifiedBy>
  <cp:revision/>
  <cp:lastPrinted>2024-04-30T16:09:23Z</cp:lastPrinted>
  <dcterms:created xsi:type="dcterms:W3CDTF">2018-05-07T09:11:27Z</dcterms:created>
  <dcterms:modified xsi:type="dcterms:W3CDTF">2024-04-30T16:11:43Z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0x010100094990AFADEF5140A3A6A4528B15105C</vt:lpwstr>
  </property>
  <property fmtid="{D5CDD505-2E9C-101B-9397-08002B2CF9AE}" pid="3" name="MediaServiceImageTags">
    <vt:lpwstr/>
  </property>
</Properties>
</file>